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7-Julio2019\1907-Julio2019\Categorias Fondos\formato XLSX\"/>
    </mc:Choice>
  </mc:AlternateContent>
  <bookViews>
    <workbookView xWindow="240" yWindow="15" windowWidth="11580" windowHeight="6540"/>
  </bookViews>
  <sheets>
    <sheet name="RVI Europa" sheetId="1" r:id="rId1"/>
  </sheets>
  <externalReferences>
    <externalReference r:id="rId2"/>
    <externalReference r:id="rId3"/>
  </externalReferences>
  <definedNames>
    <definedName name="_xlnm.Print_Area" localSheetId="0">'RVI Europa'!$E$4:$AK$44</definedName>
    <definedName name="_xlnm.Print_Titles" localSheetId="0">'RVI Europa'!$1:$3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<sst xmlns="http://schemas.openxmlformats.org/spreadsheetml/2006/main" count="502" uniqueCount="142">
  <si>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</si>
  <si>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</si>
  <si>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</si>
  <si>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</si>
  <si>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</si>
  <si>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</si>
  <si>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</si>
  <si>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</si>
  <si>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</si>
  <si>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</si>
  <si>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</si>
  <si>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</si>
  <si>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</si>
  <si>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(*) Datos no actualizados</t>
  </si>
  <si>
    <t>Código ISIN</t>
  </si>
  <si>
    <t>Nº CNMV</t>
  </si>
  <si>
    <t>FONDOS  DE  INVERSIÓN MOBILIARIA  •  RVI ESTADOS UNIDOS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</si>
  <si>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</si>
  <si>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</si>
  <si>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</si>
  <si>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</si>
  <si>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</si>
  <si>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</si>
  <si>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</si>
  <si>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</si>
  <si>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</si>
  <si>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RENTA 4 GESTORA</t>
  </si>
  <si>
    <t>BANKINTER Gº ACTIVOS</t>
  </si>
  <si>
    <t>GIIC FINECO</t>
  </si>
  <si>
    <t>IBERCAJA GESTION</t>
  </si>
  <si>
    <t>CAIXABANK AM</t>
  </si>
  <si>
    <t>KUTXABANK GESTION</t>
  </si>
  <si>
    <t>CAJA INGENIEROS GESTION</t>
  </si>
  <si>
    <t>CAJA LABORAL GESTION</t>
  </si>
  <si>
    <t>BBVA AM</t>
  </si>
  <si>
    <t>SANTANDER AM</t>
  </si>
  <si>
    <t>Cuentas</t>
  </si>
  <si>
    <t>ES0138189024</t>
  </si>
  <si>
    <t xml:space="preserve">CB BOL.SELEC.USA CL.CART.          </t>
  </si>
  <si>
    <t xml:space="preserve">     </t>
  </si>
  <si>
    <t xml:space="preserve">   </t>
  </si>
  <si>
    <t>CAIXABANK</t>
  </si>
  <si>
    <t>ES0138189016</t>
  </si>
  <si>
    <t xml:space="preserve">CB BOL.SELEC.USA CL.PREM.          </t>
  </si>
  <si>
    <t>ES0161937018</t>
  </si>
  <si>
    <t xml:space="preserve">BANKIA BOLSA USA-INTERNA           </t>
  </si>
  <si>
    <t>BANKIA</t>
  </si>
  <si>
    <t>BANKIA FONDOS</t>
  </si>
  <si>
    <t>ES0138189008</t>
  </si>
  <si>
    <t xml:space="preserve">CB BOL.SELEC.USA CL.PLUS           </t>
  </si>
  <si>
    <t>ES0121761037</t>
  </si>
  <si>
    <t xml:space="preserve">SANT.SELEC.RV NORTEAMERI.          </t>
  </si>
  <si>
    <t>SANTANDER</t>
  </si>
  <si>
    <t>ES0110122001</t>
  </si>
  <si>
    <t xml:space="preserve">BBVA BOLSA USA CL.CARTERA          </t>
  </si>
  <si>
    <t>B.B.V.A.</t>
  </si>
  <si>
    <t>ES0133525032</t>
  </si>
  <si>
    <t xml:space="preserve">EUROVALOR EEUU FIMF                </t>
  </si>
  <si>
    <t>ALLIANZ POPULAR</t>
  </si>
  <si>
    <t>ALLIANZ POPULAR AM</t>
  </si>
  <si>
    <t>ES0161937000</t>
  </si>
  <si>
    <t xml:space="preserve">BANKIA BOLSA USA-CARTERA           </t>
  </si>
  <si>
    <t>ES0115663009</t>
  </si>
  <si>
    <t xml:space="preserve">CAIXABARK SM.MONEY RV USA          </t>
  </si>
  <si>
    <t>ES0138189032</t>
  </si>
  <si>
    <t xml:space="preserve">CB BOL.SELEC.USA CL.ESTAN.         </t>
  </si>
  <si>
    <t>ES0114797006</t>
  </si>
  <si>
    <t xml:space="preserve">BANKINTER TECNOLOGIA-C             </t>
  </si>
  <si>
    <t>BANKINTER</t>
  </si>
  <si>
    <t>ES0114105036</t>
  </si>
  <si>
    <t xml:space="preserve">F.BANKINTER EEUU NASDAQ 100        </t>
  </si>
  <si>
    <t>ES0114797030</t>
  </si>
  <si>
    <t xml:space="preserve">BANKINTER TECNOLOGIA-R             </t>
  </si>
  <si>
    <t>ES0110122035</t>
  </si>
  <si>
    <t xml:space="preserve">BBVA BOLSA USA CLASE A             </t>
  </si>
  <si>
    <t>ES0161937034</t>
  </si>
  <si>
    <t xml:space="preserve">BANKIA BOLSA USA-UNIVERSAL         </t>
  </si>
  <si>
    <t>ES0115359004</t>
  </si>
  <si>
    <t xml:space="preserve">C.I. BOLSA USA - I                 </t>
  </si>
  <si>
    <t>CAJA INGENIEROS</t>
  </si>
  <si>
    <t>ES0114222005</t>
  </si>
  <si>
    <t xml:space="preserve">KB BOL.NUE.ECONOM-CARTERA          </t>
  </si>
  <si>
    <t>KUTXABANK</t>
  </si>
  <si>
    <t>ES0162368007</t>
  </si>
  <si>
    <t xml:space="preserve">META AMERICA USA CLASE I           </t>
  </si>
  <si>
    <t>METAGESTION</t>
  </si>
  <si>
    <t>ES0162368015</t>
  </si>
  <si>
    <t xml:space="preserve">META AMERICA USA CLASE A           </t>
  </si>
  <si>
    <t>ES0114222039</t>
  </si>
  <si>
    <t xml:space="preserve">KB BOL.NUE.ECONOM-ESTAND.          </t>
  </si>
  <si>
    <t>ES0165092034</t>
  </si>
  <si>
    <t xml:space="preserve">MULTIFONDO AMERICA                 </t>
  </si>
  <si>
    <t>ES0138983004</t>
  </si>
  <si>
    <t xml:space="preserve">SABADELL EEUU BOLSA-CART.          </t>
  </si>
  <si>
    <t>BANCO SABADELL</t>
  </si>
  <si>
    <t>SABADELL AM</t>
  </si>
  <si>
    <t>ES0138983020</t>
  </si>
  <si>
    <t xml:space="preserve">SABADELL EEUU BOLSA-PREM.          </t>
  </si>
  <si>
    <t>ES0138983012</t>
  </si>
  <si>
    <t xml:space="preserve">SABADELL EEUU BOLSA-PLUS           </t>
  </si>
  <si>
    <t>ES0138983053</t>
  </si>
  <si>
    <t xml:space="preserve">SABADELL EEUU BOLSA-EMPR.          </t>
  </si>
  <si>
    <t>ES0147034005</t>
  </si>
  <si>
    <t xml:space="preserve">IBERCAJA BOLSA USA CLAS.B          </t>
  </si>
  <si>
    <t>IBERCAJA</t>
  </si>
  <si>
    <t>ES0138983046</t>
  </si>
  <si>
    <t xml:space="preserve">SABADELL EEUU BOLSA-PYME           </t>
  </si>
  <si>
    <t>ES0115359038</t>
  </si>
  <si>
    <t xml:space="preserve">C.I. BOLSA USA - A                 </t>
  </si>
  <si>
    <t>ES0138983038</t>
  </si>
  <si>
    <t xml:space="preserve">SABADELL EEUU BOLSA-BASE           </t>
  </si>
  <si>
    <t>ES0147034039</t>
  </si>
  <si>
    <t xml:space="preserve">IBERCAJA BOLSA USA CLAS.A          </t>
  </si>
  <si>
    <t>ES0114763008</t>
  </si>
  <si>
    <t xml:space="preserve">BK INDICE AMERICA CLASE C          </t>
  </si>
  <si>
    <t>ES0114763032</t>
  </si>
  <si>
    <t xml:space="preserve">BK INDICE AMERICA CLASE R          </t>
  </si>
  <si>
    <t>ES0138658036</t>
  </si>
  <si>
    <t xml:space="preserve">FONDMAPFRE B. AMERICA              </t>
  </si>
  <si>
    <t>MAPFRE</t>
  </si>
  <si>
    <t>MAPFRE AM</t>
  </si>
  <si>
    <t>ES0115304034</t>
  </si>
  <si>
    <t xml:space="preserve">C.L. BOLSA USA FIMF                </t>
  </si>
  <si>
    <t>LABORAL KUTXA</t>
  </si>
  <si>
    <t>ES0134599036</t>
  </si>
  <si>
    <t xml:space="preserve">BBVA BOLSA USA(CUBIERT)            </t>
  </si>
  <si>
    <t>ES0113191003</t>
  </si>
  <si>
    <t xml:space="preserve">KUTXABANK BOLSA EEUU-CART.         </t>
  </si>
  <si>
    <t>ES0113191037</t>
  </si>
  <si>
    <t xml:space="preserve">KUTXABANK BOLSA EEUU-EST.          </t>
  </si>
  <si>
    <t>ES0133338030</t>
  </si>
  <si>
    <t xml:space="preserve">NB BOLSA USA SELECCION             </t>
  </si>
  <si>
    <t>GRUPO NOVO BANCO</t>
  </si>
  <si>
    <t>NOVO BANCO GESTION</t>
  </si>
  <si>
    <t>ES0173364037</t>
  </si>
  <si>
    <t xml:space="preserve">RENTA 4 USA                        </t>
  </si>
  <si>
    <t>RENTA 4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</si>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</sst>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8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0" fontId="6" fillId="0" borderId="4" xfId="0" applyFont="1" applyBorder="1" applyAlignment="1"/>
    <xf numFmtId="0" fontId="12" fillId="0" borderId="0" xfId="0" applyFont="1" applyAlignment="1">
      <alignment horizontal="left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3" borderId="14" xfId="0" applyFont="1" applyFill="1" applyBorder="1"/>
    <xf numFmtId="14" fontId="10" fillId="3" borderId="15" xfId="0" applyNumberFormat="1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/>
    </xf>
    <xf numFmtId="0" fontId="10" fillId="3" borderId="22" xfId="0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14" fillId="4" borderId="24" xfId="0" applyFont="1" applyFill="1" applyBorder="1"/>
    <xf numFmtId="164" fontId="0" fillId="4" borderId="25" xfId="0" applyNumberFormat="1" applyFill="1" applyBorder="1"/>
    <xf numFmtId="2" fontId="0" fillId="4" borderId="26" xfId="0" applyNumberFormat="1" applyFill="1" applyBorder="1"/>
    <xf numFmtId="2" fontId="0" fillId="4" borderId="27" xfId="0" applyNumberFormat="1" applyFill="1" applyBorder="1"/>
    <xf numFmtId="0" fontId="0" fillId="4" borderId="27" xfId="0" applyFill="1" applyBorder="1"/>
    <xf numFmtId="3" fontId="0" fillId="4" borderId="25" xfId="0" applyNumberFormat="1" applyFill="1" applyBorder="1"/>
    <xf numFmtId="3" fontId="0" fillId="4" borderId="28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2" fontId="0" fillId="4" borderId="32" xfId="0" applyNumberFormat="1" applyFill="1" applyBorder="1"/>
    <xf numFmtId="0" fontId="14" fillId="4" borderId="25" xfId="0" applyFont="1" applyFill="1" applyBorder="1"/>
    <xf numFmtId="0" fontId="14" fillId="4" borderId="33" xfId="0" applyFont="1" applyFill="1" applyBorder="1"/>
    <xf numFmtId="164" fontId="0" fillId="4" borderId="34" xfId="0" applyNumberFormat="1" applyFill="1" applyBorder="1"/>
    <xf numFmtId="2" fontId="0" fillId="4" borderId="35" xfId="0" applyNumberFormat="1" applyFill="1" applyBorder="1"/>
    <xf numFmtId="2" fontId="0" fillId="4" borderId="36" xfId="0" applyNumberFormat="1" applyFill="1" applyBorder="1"/>
    <xf numFmtId="0" fontId="0" fillId="4" borderId="36" xfId="0" applyFill="1" applyBorder="1"/>
    <xf numFmtId="3" fontId="0" fillId="4" borderId="34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2" fontId="0" fillId="4" borderId="41" xfId="0" applyNumberFormat="1" applyFill="1" applyBorder="1"/>
    <xf numFmtId="0" fontId="14" fillId="4" borderId="34" xfId="0" applyFont="1" applyFill="1" applyBorder="1"/>
    <xf numFmtId="164" fontId="0" fillId="0" borderId="0" xfId="0" applyNumberFormat="1"/>
    <xf numFmtId="2" fontId="1" fillId="0" borderId="42" xfId="0" applyNumberFormat="1" applyFont="1" applyBorder="1"/>
    <xf numFmtId="2" fontId="1" fillId="0" borderId="43" xfId="0" applyNumberFormat="1" applyFont="1" applyBorder="1"/>
    <xf numFmtId="0" fontId="1" fillId="0" borderId="43" xfId="0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2" xfId="0" applyFont="1" applyBorder="1"/>
    <xf numFmtId="0" fontId="13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49" xfId="0" applyFont="1" applyBorder="1"/>
    <xf numFmtId="0" fontId="13" fillId="0" borderId="7" xfId="0" applyFont="1" applyBorder="1" applyAlignment="1">
      <alignment horizontal="center"/>
    </xf>
    <xf numFmtId="0" fontId="2" fillId="2" borderId="56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15" xfId="0" applyNumberFormat="1" applyFont="1" applyFill="1" applyBorder="1" applyAlignment="1">
      <alignment horizontal="center"/>
    </xf>
    <xf numFmtId="0" fontId="1" fillId="0" borderId="58" xfId="0" applyFont="1" applyBorder="1"/>
    <xf numFmtId="2" fontId="1" fillId="0" borderId="59" xfId="0" applyNumberFormat="1" applyFont="1" applyBorder="1"/>
    <xf numFmtId="2" fontId="1" fillId="0" borderId="9" xfId="0" applyNumberFormat="1" applyFont="1" applyBorder="1"/>
    <xf numFmtId="0" fontId="13" fillId="0" borderId="6" xfId="0" applyFont="1" applyBorder="1" applyAlignment="1">
      <alignment horizontal="center"/>
    </xf>
    <xf numFmtId="0" fontId="3" fillId="0" borderId="60" xfId="0" applyFont="1" applyBorder="1"/>
    <xf numFmtId="0" fontId="14" fillId="4" borderId="61" xfId="0" applyFont="1" applyFill="1" applyBorder="1"/>
    <xf numFmtId="164" fontId="0" fillId="4" borderId="62" xfId="0" applyNumberFormat="1" applyFill="1" applyBorder="1"/>
    <xf numFmtId="2" fontId="0" fillId="4" borderId="63" xfId="0" applyNumberFormat="1" applyFill="1" applyBorder="1"/>
    <xf numFmtId="2" fontId="0" fillId="4" borderId="64" xfId="0" applyNumberFormat="1" applyFill="1" applyBorder="1"/>
    <xf numFmtId="0" fontId="0" fillId="4" borderId="64" xfId="0" applyFill="1" applyBorder="1"/>
    <xf numFmtId="3" fontId="0" fillId="4" borderId="62" xfId="0" applyNumberFormat="1" applyFill="1" applyBorder="1"/>
    <xf numFmtId="3" fontId="0" fillId="4" borderId="65" xfId="0" applyNumberFormat="1" applyFill="1" applyBorder="1"/>
    <xf numFmtId="3" fontId="0" fillId="4" borderId="66" xfId="0" applyNumberFormat="1" applyFill="1" applyBorder="1"/>
    <xf numFmtId="3" fontId="0" fillId="4" borderId="67" xfId="0" applyNumberFormat="1" applyFill="1" applyBorder="1"/>
    <xf numFmtId="3" fontId="0" fillId="4" borderId="68" xfId="0" applyNumberFormat="1" applyFill="1" applyBorder="1"/>
    <xf numFmtId="3" fontId="0" fillId="4" borderId="63" xfId="0" applyNumberFormat="1" applyFill="1" applyBorder="1"/>
    <xf numFmtId="3" fontId="0" fillId="4" borderId="64" xfId="0" applyNumberFormat="1" applyFill="1" applyBorder="1"/>
    <xf numFmtId="2" fontId="0" fillId="4" borderId="69" xfId="0" applyNumberFormat="1" applyFill="1" applyBorder="1"/>
    <xf numFmtId="0" fontId="14" fillId="4" borderId="62" xfId="0" applyFont="1" applyFill="1" applyBorder="1"/>
    <xf numFmtId="0" fontId="3" fillId="0" borderId="70" xfId="0" applyFont="1" applyBorder="1"/>
    <xf numFmtId="0" fontId="14" fillId="4" borderId="71" xfId="0" applyFont="1" applyFill="1" applyBorder="1"/>
    <xf numFmtId="164" fontId="0" fillId="4" borderId="72" xfId="0" applyNumberFormat="1" applyFill="1" applyBorder="1"/>
    <xf numFmtId="2" fontId="0" fillId="4" borderId="73" xfId="0" applyNumberFormat="1" applyFill="1" applyBorder="1"/>
    <xf numFmtId="2" fontId="0" fillId="4" borderId="74" xfId="0" applyNumberFormat="1" applyFill="1" applyBorder="1"/>
    <xf numFmtId="0" fontId="0" fillId="4" borderId="74" xfId="0" applyFill="1" applyBorder="1"/>
    <xf numFmtId="3" fontId="0" fillId="4" borderId="72" xfId="0" applyNumberFormat="1" applyFill="1" applyBorder="1"/>
    <xf numFmtId="3" fontId="0" fillId="4" borderId="75" xfId="0" applyNumberFormat="1" applyFill="1" applyBorder="1"/>
    <xf numFmtId="3" fontId="0" fillId="4" borderId="76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3" xfId="0" applyNumberFormat="1" applyFill="1" applyBorder="1"/>
    <xf numFmtId="3" fontId="0" fillId="4" borderId="74" xfId="0" applyNumberFormat="1" applyFill="1" applyBorder="1"/>
    <xf numFmtId="2" fontId="0" fillId="4" borderId="79" xfId="0" applyNumberFormat="1" applyFill="1" applyBorder="1"/>
    <xf numFmtId="0" fontId="14" fillId="4" borderId="72" xfId="0" applyFont="1" applyFill="1" applyBorder="1"/>
    <xf numFmtId="0" fontId="8" fillId="7" borderId="80" xfId="0" applyFont="1" applyFill="1" applyBorder="1" applyAlignment="1">
      <alignment horizontal="left"/>
    </xf>
    <xf numFmtId="0" fontId="9" fillId="7" borderId="81" xfId="0" applyFont="1" applyFill="1" applyBorder="1" applyAlignment="1">
      <alignment horizontal="left"/>
    </xf>
    <xf numFmtId="0" fontId="10" fillId="7" borderId="81" xfId="0" applyFont="1" applyFill="1" applyBorder="1" applyAlignment="1">
      <alignment horizontal="center"/>
    </xf>
    <xf numFmtId="0" fontId="11" fillId="7" borderId="82" xfId="0" applyFont="1" applyFill="1" applyBorder="1" applyAlignment="1">
      <alignment horizontal="right"/>
    </xf>
    <xf numFmtId="0" fontId="17" fillId="0" borderId="0" xfId="0" applyFont="1"/>
    <xf numFmtId="0" fontId="17" fillId="0" borderId="60" xfId="0" applyFont="1" applyBorder="1"/>
    <xf numFmtId="0" fontId="17" fillId="0" borderId="70" xfId="0" applyFont="1" applyBorder="1"/>
    <xf numFmtId="0" fontId="10" fillId="7" borderId="57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31-Julio-2019</v>
          </cell>
        </row>
        <row r="3">
          <cell r="I3">
            <v>43677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19/07</v>
          </cell>
          <cell r="AB3">
            <v>2019</v>
          </cell>
          <cell r="AD3">
            <v>2019</v>
          </cell>
          <cell r="AF3">
            <v>2019</v>
          </cell>
          <cell r="AG3" t="str">
            <v>19/07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4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15" t="s">
        <v>16</v>
      </c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7"/>
      <c r="AH1" s="117"/>
      <c r="AI1" s="118" t="str">
        <f>[1]General!$AI$1</f>
        <v>Datos a 31-Julio-2019</v>
      </c>
    </row>
    <row r="2" spans="1:37" ht="13.5" thickBot="1">
      <c r="A2" s="122" t="s">
        <v>20</v>
      </c>
      <c r="B2" s="123"/>
      <c r="C2" s="123"/>
      <c r="D2" s="123"/>
      <c r="E2" t="s">
        <v>0</v>
      </c>
      <c r="F2" s="3"/>
      <c r="G2" s="4"/>
      <c r="H2" s="8" t="s">
        <v>13</v>
      </c>
      <c r="I2" s="72" t="s">
        <v>1</v>
      </c>
      <c r="J2" s="129" t="s">
        <v>10</v>
      </c>
      <c r="K2" s="128"/>
      <c r="L2" s="9" t="s">
        <v>2</v>
      </c>
      <c r="M2" s="10" t="s">
        <v>3</v>
      </c>
      <c r="N2" s="9" t="s">
        <v>2</v>
      </c>
      <c r="O2" s="10" t="s">
        <v>3</v>
      </c>
      <c r="P2" s="9" t="s">
        <v>2</v>
      </c>
      <c r="Q2" s="10" t="s">
        <v>3</v>
      </c>
      <c r="R2" s="9" t="s">
        <v>2</v>
      </c>
      <c r="S2" s="10" t="s">
        <v>3</v>
      </c>
      <c r="T2" s="9" t="s">
        <v>2</v>
      </c>
      <c r="U2" s="10" t="s">
        <v>3</v>
      </c>
      <c r="V2" s="11" t="s">
        <v>2</v>
      </c>
      <c r="W2" s="12" t="s">
        <v>3</v>
      </c>
      <c r="X2" s="9" t="s">
        <v>2</v>
      </c>
      <c r="Y2" s="10" t="s">
        <v>3</v>
      </c>
      <c r="Z2" s="84" t="s">
        <v>36</v>
      </c>
      <c r="AA2" s="129" t="s">
        <v>7</v>
      </c>
      <c r="AB2" s="130"/>
      <c r="AC2" s="127" t="s">
        <v>8</v>
      </c>
      <c r="AD2" s="128"/>
      <c r="AE2" s="129" t="s">
        <v>9</v>
      </c>
      <c r="AF2" s="128"/>
      <c r="AG2" s="7" t="s">
        <v>17</v>
      </c>
      <c r="AH2" s="131" t="s">
        <v>18</v>
      </c>
      <c r="AI2" s="132"/>
      <c r="AJ2" s="13"/>
      <c r="AK2" s="73" t="s">
        <v>19</v>
      </c>
    </row>
    <row r="3" spans="1:37" ht="13.5" thickBot="1">
      <c r="A3" s="75" t="s">
        <v>24</v>
      </c>
      <c r="B3" s="76" t="s">
        <v>25</v>
      </c>
      <c r="C3" s="75" t="s">
        <v>22</v>
      </c>
      <c r="D3" s="76" t="s">
        <v>23</v>
      </c>
      <c r="E3" t="s">
        <v>0</v>
      </c>
      <c r="F3" s="2" t="s">
        <v>14</v>
      </c>
      <c r="G3" s="2" t="s">
        <v>15</v>
      </c>
      <c r="H3" s="14" t="s">
        <v>12</v>
      </c>
      <c r="I3" s="15">
        <f>[1]General!$I$3</f>
        <v>43677</v>
      </c>
      <c r="J3" s="16" t="s">
        <v>11</v>
      </c>
      <c r="K3" s="17">
        <f>[1]General!$K$3</f>
        <v>2019</v>
      </c>
      <c r="L3" s="126" t="str">
        <f>[1]General!$L$3:$M$3</f>
        <v>1 Año</v>
      </c>
      <c r="M3" s="126"/>
      <c r="N3" s="126" t="str">
        <f>[1]General!$N$3:$O$3</f>
        <v>3 Años</v>
      </c>
      <c r="O3" s="126"/>
      <c r="P3" s="124" t="str">
        <f>[1]General!$P$3:$Q$3</f>
        <v>5 Años</v>
      </c>
      <c r="Q3" s="125"/>
      <c r="R3" s="124" t="str">
        <f>[1]General!$R$3:$S$3</f>
        <v>10 Años</v>
      </c>
      <c r="S3" s="125"/>
      <c r="T3" s="124" t="str">
        <f>[1]General!$T$3:$U$3</f>
        <v>15 Años</v>
      </c>
      <c r="U3" s="125"/>
      <c r="V3" s="124" t="str">
        <f>[1]General!$V$3:$W$3</f>
        <v>20 Años</v>
      </c>
      <c r="W3" s="125"/>
      <c r="X3" s="124" t="str">
        <f>[1]General!$X$3:$Y$3</f>
        <v>25 Años</v>
      </c>
      <c r="Y3" s="125">
        <f>[2]General!U3</f>
        <v>0</v>
      </c>
      <c r="Z3" s="80" t="str">
        <f>[1]General!$Z$3</f>
        <v>19/07</v>
      </c>
      <c r="AA3" s="16" t="s">
        <v>4</v>
      </c>
      <c r="AB3" s="18">
        <f>[1]General!$AB$3</f>
        <v>2019</v>
      </c>
      <c r="AC3" s="19" t="s">
        <v>4</v>
      </c>
      <c r="AD3" s="17">
        <f>[1]General!$AD$3</f>
        <v>2019</v>
      </c>
      <c r="AE3" s="79" t="s">
        <v>4</v>
      </c>
      <c r="AF3" s="17">
        <f>[1]General!$AF$3</f>
        <v>2019</v>
      </c>
      <c r="AG3" s="80" t="str">
        <f>[1]General!$AG$3</f>
        <v>19/07</v>
      </c>
      <c r="AH3" s="20" t="s">
        <v>5</v>
      </c>
      <c r="AI3" s="17">
        <f>[1]General!$AI$3</f>
        <v>2019</v>
      </c>
      <c r="AJ3" s="21" t="s">
        <v>6</v>
      </c>
      <c r="AK3" s="74" t="s">
        <v>21</v>
      </c>
    </row>
    <row r="4" spans="1:37">
      <c r="A4" s="77">
        <v>11010013</v>
      </c>
      <c r="B4" s="78">
        <v>1</v>
      </c>
      <c r="C4" s="77">
        <v>8010091</v>
      </c>
      <c r="D4" s="78">
        <v>7010015</v>
      </c>
      <c r="E4" s="119">
        <v>1</v>
      </c>
      <c r="F4" s="2" t="s">
        <v>37</v>
      </c>
      <c r="G4" s="2">
        <v>9477</v>
      </c>
      <c r="H4" s="22" t="s">
        <v>38</v>
      </c>
      <c r="I4" s="23">
        <v>7.4450000000000003</v>
      </c>
      <c r="J4" s="24">
        <v>3.88</v>
      </c>
      <c r="K4" s="25">
        <v>24.17</v>
      </c>
      <c r="L4" s="24">
        <v>11.93</v>
      </c>
      <c r="M4" s="26">
        <v>2</v>
      </c>
      <c r="N4" s="24" t="s">
        <v>39</v>
      </c>
      <c r="O4" s="26" t="s">
        <v>40</v>
      </c>
      <c r="P4" s="24" t="s">
        <v>39</v>
      </c>
      <c r="Q4" s="26" t="s">
        <v>40</v>
      </c>
      <c r="R4" s="24" t="s">
        <v>39</v>
      </c>
      <c r="S4" s="26" t="s">
        <v>40</v>
      </c>
      <c r="T4" s="24" t="s">
        <v>39</v>
      </c>
      <c r="U4" s="26" t="s">
        <v>40</v>
      </c>
      <c r="V4" s="24" t="s">
        <v>39</v>
      </c>
      <c r="W4" s="26" t="s">
        <v>40</v>
      </c>
      <c r="X4" s="24" t="s">
        <v>39</v>
      </c>
      <c r="Y4" s="26" t="s">
        <v>40</v>
      </c>
      <c r="Z4" s="27">
        <v>2</v>
      </c>
      <c r="AA4" s="28"/>
      <c r="AB4" s="29"/>
      <c r="AC4" s="30"/>
      <c r="AD4" s="31"/>
      <c r="AE4" s="32"/>
      <c r="AF4" s="33"/>
      <c r="AG4" s="28">
        <v>3</v>
      </c>
      <c r="AH4" s="34">
        <v>3.65</v>
      </c>
      <c r="AI4" s="25">
        <v>24</v>
      </c>
      <c r="AJ4" s="35" t="s">
        <v>41</v>
      </c>
      <c r="AK4" s="5" t="s">
        <v>30</v>
      </c>
    </row>
    <row r="5" spans="1:37">
      <c r="A5" s="77">
        <v>11010013</v>
      </c>
      <c r="B5" s="78">
        <v>1</v>
      </c>
      <c r="C5" s="77">
        <v>8010091</v>
      </c>
      <c r="D5" s="78">
        <v>7010015</v>
      </c>
      <c r="E5" s="119">
        <v>2</v>
      </c>
      <c r="F5" s="2" t="s">
        <v>42</v>
      </c>
      <c r="G5" s="2">
        <v>7477</v>
      </c>
      <c r="H5" s="22" t="s">
        <v>43</v>
      </c>
      <c r="I5" s="23">
        <v>18.521699999999999</v>
      </c>
      <c r="J5" s="24">
        <v>3.83</v>
      </c>
      <c r="K5" s="25">
        <v>23.77</v>
      </c>
      <c r="L5" s="24">
        <v>11.33</v>
      </c>
      <c r="M5" s="26">
        <v>4</v>
      </c>
      <c r="N5" s="24">
        <v>11.86</v>
      </c>
      <c r="O5" s="26">
        <v>9</v>
      </c>
      <c r="P5" s="24">
        <v>12.96</v>
      </c>
      <c r="Q5" s="26">
        <v>2</v>
      </c>
      <c r="R5" s="24" t="s">
        <v>39</v>
      </c>
      <c r="S5" s="26" t="s">
        <v>40</v>
      </c>
      <c r="T5" s="24" t="s">
        <v>39</v>
      </c>
      <c r="U5" s="26" t="s">
        <v>40</v>
      </c>
      <c r="V5" s="24" t="s">
        <v>39</v>
      </c>
      <c r="W5" s="26" t="s">
        <v>40</v>
      </c>
      <c r="X5" s="24" t="s">
        <v>39</v>
      </c>
      <c r="Y5" s="26" t="s">
        <v>40</v>
      </c>
      <c r="Z5" s="27">
        <v>9</v>
      </c>
      <c r="AA5" s="28">
        <v>373</v>
      </c>
      <c r="AB5" s="29">
        <v>1348</v>
      </c>
      <c r="AC5" s="30">
        <v>100</v>
      </c>
      <c r="AD5" s="31">
        <v>2138</v>
      </c>
      <c r="AE5" s="32">
        <v>273</v>
      </c>
      <c r="AF5" s="33">
        <v>-790</v>
      </c>
      <c r="AG5" s="28">
        <v>3567</v>
      </c>
      <c r="AH5" s="34">
        <v>12.58</v>
      </c>
      <c r="AI5" s="25">
        <v>-2.5099999999999998</v>
      </c>
      <c r="AJ5" s="35" t="s">
        <v>41</v>
      </c>
      <c r="AK5" s="5" t="s">
        <v>30</v>
      </c>
    </row>
    <row r="6" spans="1:37">
      <c r="A6" s="77">
        <v>11010013</v>
      </c>
      <c r="B6" s="78">
        <v>1</v>
      </c>
      <c r="C6" s="77">
        <v>8010081</v>
      </c>
      <c r="D6" s="78">
        <v>7010085</v>
      </c>
      <c r="E6" s="119">
        <v>3</v>
      </c>
      <c r="F6" s="2" t="s">
        <v>44</v>
      </c>
      <c r="G6" s="2">
        <v>7039</v>
      </c>
      <c r="H6" s="22" t="s">
        <v>45</v>
      </c>
      <c r="I6" s="23">
        <v>111.44199999999999</v>
      </c>
      <c r="J6" s="24">
        <v>4.29</v>
      </c>
      <c r="K6" s="25">
        <v>23.66</v>
      </c>
      <c r="L6" s="24" t="s">
        <v>39</v>
      </c>
      <c r="M6" s="26" t="s">
        <v>40</v>
      </c>
      <c r="N6" s="24" t="s">
        <v>39</v>
      </c>
      <c r="O6" s="26" t="s">
        <v>40</v>
      </c>
      <c r="P6" s="24" t="s">
        <v>39</v>
      </c>
      <c r="Q6" s="26" t="s">
        <v>40</v>
      </c>
      <c r="R6" s="24" t="s">
        <v>39</v>
      </c>
      <c r="S6" s="26" t="s">
        <v>40</v>
      </c>
      <c r="T6" s="24" t="s">
        <v>39</v>
      </c>
      <c r="U6" s="26" t="s">
        <v>40</v>
      </c>
      <c r="V6" s="24" t="s">
        <v>39</v>
      </c>
      <c r="W6" s="26" t="s">
        <v>40</v>
      </c>
      <c r="X6" s="24" t="s">
        <v>39</v>
      </c>
      <c r="Y6" s="26" t="s">
        <v>40</v>
      </c>
      <c r="Z6" s="27">
        <v>4</v>
      </c>
      <c r="AA6" s="28"/>
      <c r="AB6" s="29">
        <v>4400</v>
      </c>
      <c r="AC6" s="30"/>
      <c r="AD6" s="31">
        <v>957</v>
      </c>
      <c r="AE6" s="32"/>
      <c r="AF6" s="33">
        <v>3443</v>
      </c>
      <c r="AG6" s="28">
        <v>10985</v>
      </c>
      <c r="AH6" s="34">
        <v>4.29</v>
      </c>
      <c r="AI6" s="25">
        <v>88.04</v>
      </c>
      <c r="AJ6" s="35" t="s">
        <v>46</v>
      </c>
      <c r="AK6" s="5" t="s">
        <v>47</v>
      </c>
    </row>
    <row r="7" spans="1:37">
      <c r="A7" s="77">
        <v>11010013</v>
      </c>
      <c r="B7" s="78">
        <v>1</v>
      </c>
      <c r="C7" s="77">
        <v>8010091</v>
      </c>
      <c r="D7" s="78">
        <v>7010015</v>
      </c>
      <c r="E7" s="119">
        <v>4</v>
      </c>
      <c r="F7" s="2" t="s">
        <v>48</v>
      </c>
      <c r="G7" s="2">
        <v>6477</v>
      </c>
      <c r="H7" s="22" t="s">
        <v>49</v>
      </c>
      <c r="I7" s="23">
        <v>17.512699999999999</v>
      </c>
      <c r="J7" s="24">
        <v>3.77</v>
      </c>
      <c r="K7" s="25">
        <v>23.25</v>
      </c>
      <c r="L7" s="24">
        <v>10.53</v>
      </c>
      <c r="M7" s="26">
        <v>7</v>
      </c>
      <c r="N7" s="24">
        <v>11.02</v>
      </c>
      <c r="O7" s="26">
        <v>11</v>
      </c>
      <c r="P7" s="24">
        <v>12.1</v>
      </c>
      <c r="Q7" s="26">
        <v>4</v>
      </c>
      <c r="R7" s="24" t="s">
        <v>39</v>
      </c>
      <c r="S7" s="26" t="s">
        <v>40</v>
      </c>
      <c r="T7" s="24" t="s">
        <v>39</v>
      </c>
      <c r="U7" s="26" t="s">
        <v>40</v>
      </c>
      <c r="V7" s="24" t="s">
        <v>39</v>
      </c>
      <c r="W7" s="26" t="s">
        <v>40</v>
      </c>
      <c r="X7" s="24" t="s">
        <v>39</v>
      </c>
      <c r="Y7" s="26" t="s">
        <v>40</v>
      </c>
      <c r="Z7" s="27">
        <v>288</v>
      </c>
      <c r="AA7" s="28">
        <v>1894</v>
      </c>
      <c r="AB7" s="29">
        <v>6933</v>
      </c>
      <c r="AC7" s="30">
        <v>1684</v>
      </c>
      <c r="AD7" s="31">
        <v>6934</v>
      </c>
      <c r="AE7" s="32">
        <v>210</v>
      </c>
      <c r="AF7" s="33">
        <v>-1</v>
      </c>
      <c r="AG7" s="28">
        <v>24867</v>
      </c>
      <c r="AH7" s="34">
        <v>4.6900000000000004</v>
      </c>
      <c r="AI7" s="25">
        <v>22.9</v>
      </c>
      <c r="AJ7" s="35" t="s">
        <v>41</v>
      </c>
      <c r="AK7" s="5" t="s">
        <v>30</v>
      </c>
    </row>
    <row r="8" spans="1:37">
      <c r="A8" s="77">
        <v>11010013</v>
      </c>
      <c r="B8" s="78">
        <v>1</v>
      </c>
      <c r="C8" s="77">
        <v>8010022</v>
      </c>
      <c r="D8" s="78">
        <v>7010012</v>
      </c>
      <c r="E8" s="119">
        <v>5</v>
      </c>
      <c r="F8" s="2" t="s">
        <v>50</v>
      </c>
      <c r="G8" s="2">
        <v>1973</v>
      </c>
      <c r="H8" s="22" t="s">
        <v>51</v>
      </c>
      <c r="I8" s="23">
        <v>80.812799999999996</v>
      </c>
      <c r="J8" s="24">
        <v>4.58</v>
      </c>
      <c r="K8" s="25">
        <v>23.24</v>
      </c>
      <c r="L8" s="24">
        <v>10.81</v>
      </c>
      <c r="M8" s="26">
        <v>6</v>
      </c>
      <c r="N8" s="24">
        <v>10.28</v>
      </c>
      <c r="O8" s="26">
        <v>13</v>
      </c>
      <c r="P8" s="24">
        <v>11.54</v>
      </c>
      <c r="Q8" s="26">
        <v>7</v>
      </c>
      <c r="R8" s="24">
        <v>12.47</v>
      </c>
      <c r="S8" s="26">
        <v>7</v>
      </c>
      <c r="T8" s="24">
        <v>6.76</v>
      </c>
      <c r="U8" s="26">
        <v>5</v>
      </c>
      <c r="V8" s="24" t="s">
        <v>39</v>
      </c>
      <c r="W8" s="26" t="s">
        <v>40</v>
      </c>
      <c r="X8" s="24" t="s">
        <v>39</v>
      </c>
      <c r="Y8" s="26" t="s">
        <v>40</v>
      </c>
      <c r="Z8" s="27">
        <v>13309</v>
      </c>
      <c r="AA8" s="28">
        <v>8315</v>
      </c>
      <c r="AB8" s="29">
        <v>43063</v>
      </c>
      <c r="AC8" s="30">
        <v>4850</v>
      </c>
      <c r="AD8" s="31">
        <v>36887</v>
      </c>
      <c r="AE8" s="32">
        <v>3465</v>
      </c>
      <c r="AF8" s="33">
        <v>6176</v>
      </c>
      <c r="AG8" s="28">
        <v>311015</v>
      </c>
      <c r="AH8" s="34">
        <v>5.77</v>
      </c>
      <c r="AI8" s="25">
        <v>25.76</v>
      </c>
      <c r="AJ8" s="35" t="s">
        <v>52</v>
      </c>
      <c r="AK8" s="6" t="s">
        <v>35</v>
      </c>
    </row>
    <row r="9" spans="1:37">
      <c r="A9" s="77">
        <v>11010013</v>
      </c>
      <c r="B9" s="78">
        <v>1</v>
      </c>
      <c r="C9" s="77">
        <v>8010012</v>
      </c>
      <c r="D9" s="78">
        <v>7010014</v>
      </c>
      <c r="E9" s="119">
        <v>6</v>
      </c>
      <c r="F9" s="2" t="s">
        <v>53</v>
      </c>
      <c r="G9" s="2">
        <v>5974</v>
      </c>
      <c r="H9" s="22" t="s">
        <v>54</v>
      </c>
      <c r="I9" s="23">
        <v>24.368200000000002</v>
      </c>
      <c r="J9" s="24">
        <v>4.22</v>
      </c>
      <c r="K9" s="25">
        <v>23.1</v>
      </c>
      <c r="L9" s="24">
        <v>9.89</v>
      </c>
      <c r="M9" s="26">
        <v>10</v>
      </c>
      <c r="N9" s="24" t="s">
        <v>39</v>
      </c>
      <c r="O9" s="26" t="s">
        <v>40</v>
      </c>
      <c r="P9" s="24" t="s">
        <v>39</v>
      </c>
      <c r="Q9" s="26" t="s">
        <v>40</v>
      </c>
      <c r="R9" s="24" t="s">
        <v>39</v>
      </c>
      <c r="S9" s="26" t="s">
        <v>40</v>
      </c>
      <c r="T9" s="24" t="s">
        <v>39</v>
      </c>
      <c r="U9" s="26" t="s">
        <v>40</v>
      </c>
      <c r="V9" s="24" t="s">
        <v>39</v>
      </c>
      <c r="W9" s="26" t="s">
        <v>40</v>
      </c>
      <c r="X9" s="24" t="s">
        <v>39</v>
      </c>
      <c r="Y9" s="26" t="s">
        <v>40</v>
      </c>
      <c r="Z9" s="27">
        <v>16468</v>
      </c>
      <c r="AA9" s="28">
        <v>9989</v>
      </c>
      <c r="AB9" s="29">
        <v>227803</v>
      </c>
      <c r="AC9" s="30">
        <v>13654</v>
      </c>
      <c r="AD9" s="31">
        <v>53592</v>
      </c>
      <c r="AE9" s="32">
        <v>-3665</v>
      </c>
      <c r="AF9" s="33">
        <v>174211</v>
      </c>
      <c r="AG9" s="28">
        <v>507019</v>
      </c>
      <c r="AH9" s="34">
        <v>3.46</v>
      </c>
      <c r="AI9" s="25">
        <v>94.37</v>
      </c>
      <c r="AJ9" s="35" t="s">
        <v>55</v>
      </c>
      <c r="AK9" s="5" t="s">
        <v>34</v>
      </c>
    </row>
    <row r="10" spans="1:37">
      <c r="A10" s="77">
        <v>11010013</v>
      </c>
      <c r="B10" s="78">
        <v>1</v>
      </c>
      <c r="C10" s="77">
        <v>8010020</v>
      </c>
      <c r="D10" s="78">
        <v>7010004</v>
      </c>
      <c r="E10" s="119">
        <v>7</v>
      </c>
      <c r="F10" s="2" t="s">
        <v>56</v>
      </c>
      <c r="G10" s="2">
        <v>2443</v>
      </c>
      <c r="H10" s="22" t="s">
        <v>57</v>
      </c>
      <c r="I10" s="23">
        <v>192.47929999999999</v>
      </c>
      <c r="J10" s="24">
        <v>4.71</v>
      </c>
      <c r="K10" s="25">
        <v>22.99</v>
      </c>
      <c r="L10" s="24">
        <v>11.27</v>
      </c>
      <c r="M10" s="26">
        <v>5</v>
      </c>
      <c r="N10" s="24">
        <v>10.97</v>
      </c>
      <c r="O10" s="26">
        <v>12</v>
      </c>
      <c r="P10" s="24">
        <v>11.31</v>
      </c>
      <c r="Q10" s="26">
        <v>8</v>
      </c>
      <c r="R10" s="24">
        <v>12.63</v>
      </c>
      <c r="S10" s="26">
        <v>6</v>
      </c>
      <c r="T10" s="24">
        <v>6.35</v>
      </c>
      <c r="U10" s="26">
        <v>9</v>
      </c>
      <c r="V10" s="24" t="s">
        <v>39</v>
      </c>
      <c r="W10" s="26" t="s">
        <v>40</v>
      </c>
      <c r="X10" s="24" t="s">
        <v>39</v>
      </c>
      <c r="Y10" s="26" t="s">
        <v>40</v>
      </c>
      <c r="Z10" s="27">
        <v>2576</v>
      </c>
      <c r="AA10" s="28">
        <v>99</v>
      </c>
      <c r="AB10" s="29">
        <v>10707</v>
      </c>
      <c r="AC10" s="30">
        <v>2866</v>
      </c>
      <c r="AD10" s="31">
        <v>11215</v>
      </c>
      <c r="AE10" s="32">
        <v>-2767</v>
      </c>
      <c r="AF10" s="33">
        <v>-508</v>
      </c>
      <c r="AG10" s="28">
        <v>65343</v>
      </c>
      <c r="AH10" s="34">
        <v>0.41</v>
      </c>
      <c r="AI10" s="25">
        <v>22.56</v>
      </c>
      <c r="AJ10" s="35" t="s">
        <v>58</v>
      </c>
      <c r="AK10" s="5" t="s">
        <v>59</v>
      </c>
    </row>
    <row r="11" spans="1:37">
      <c r="A11" s="77">
        <v>11010013</v>
      </c>
      <c r="B11" s="78">
        <v>1</v>
      </c>
      <c r="C11" s="77">
        <v>8010081</v>
      </c>
      <c r="D11" s="78">
        <v>7010085</v>
      </c>
      <c r="E11" s="119">
        <v>8</v>
      </c>
      <c r="F11" s="2" t="s">
        <v>60</v>
      </c>
      <c r="G11" s="2">
        <v>6039</v>
      </c>
      <c r="H11" s="22" t="s">
        <v>61</v>
      </c>
      <c r="I11" s="23">
        <v>124.38590000000001</v>
      </c>
      <c r="J11" s="24">
        <v>4.2</v>
      </c>
      <c r="K11" s="25">
        <v>22.98</v>
      </c>
      <c r="L11" s="24">
        <v>11.69</v>
      </c>
      <c r="M11" s="26">
        <v>3</v>
      </c>
      <c r="N11" s="24" t="s">
        <v>39</v>
      </c>
      <c r="O11" s="26" t="s">
        <v>40</v>
      </c>
      <c r="P11" s="24" t="s">
        <v>39</v>
      </c>
      <c r="Q11" s="26" t="s">
        <v>40</v>
      </c>
      <c r="R11" s="24" t="s">
        <v>39</v>
      </c>
      <c r="S11" s="26" t="s">
        <v>40</v>
      </c>
      <c r="T11" s="24" t="s">
        <v>39</v>
      </c>
      <c r="U11" s="26" t="s">
        <v>40</v>
      </c>
      <c r="V11" s="24" t="s">
        <v>39</v>
      </c>
      <c r="W11" s="26" t="s">
        <v>40</v>
      </c>
      <c r="X11" s="24" t="s">
        <v>39</v>
      </c>
      <c r="Y11" s="26" t="s">
        <v>40</v>
      </c>
      <c r="Z11" s="27">
        <v>11</v>
      </c>
      <c r="AA11" s="28">
        <v>6</v>
      </c>
      <c r="AB11" s="29">
        <v>363</v>
      </c>
      <c r="AC11" s="30">
        <v>53</v>
      </c>
      <c r="AD11" s="31">
        <v>229</v>
      </c>
      <c r="AE11" s="32">
        <v>-47</v>
      </c>
      <c r="AF11" s="33">
        <v>134</v>
      </c>
      <c r="AG11" s="28">
        <v>290</v>
      </c>
      <c r="AH11" s="34">
        <v>-10.34</v>
      </c>
      <c r="AI11" s="25">
        <v>159.66999999999999</v>
      </c>
      <c r="AJ11" s="35" t="s">
        <v>46</v>
      </c>
      <c r="AK11" s="5" t="s">
        <v>47</v>
      </c>
    </row>
    <row r="12" spans="1:37">
      <c r="A12" s="77">
        <v>11010013</v>
      </c>
      <c r="B12" s="78">
        <v>1</v>
      </c>
      <c r="C12" s="77">
        <v>8010091</v>
      </c>
      <c r="D12" s="78">
        <v>7010015</v>
      </c>
      <c r="E12" s="119">
        <v>9</v>
      </c>
      <c r="F12" s="2" t="s">
        <v>62</v>
      </c>
      <c r="G12" s="2">
        <v>5228</v>
      </c>
      <c r="H12" s="22" t="s">
        <v>63</v>
      </c>
      <c r="I12" s="23">
        <v>6.9089</v>
      </c>
      <c r="J12" s="24">
        <v>5</v>
      </c>
      <c r="K12" s="25">
        <v>22.93</v>
      </c>
      <c r="L12" s="24">
        <v>14.49</v>
      </c>
      <c r="M12" s="26">
        <v>1</v>
      </c>
      <c r="N12" s="24" t="s">
        <v>39</v>
      </c>
      <c r="O12" s="26" t="s">
        <v>40</v>
      </c>
      <c r="P12" s="24" t="s">
        <v>39</v>
      </c>
      <c r="Q12" s="26" t="s">
        <v>40</v>
      </c>
      <c r="R12" s="24" t="s">
        <v>39</v>
      </c>
      <c r="S12" s="26" t="s">
        <v>40</v>
      </c>
      <c r="T12" s="24" t="s">
        <v>39</v>
      </c>
      <c r="U12" s="26" t="s">
        <v>40</v>
      </c>
      <c r="V12" s="24" t="s">
        <v>39</v>
      </c>
      <c r="W12" s="26" t="s">
        <v>40</v>
      </c>
      <c r="X12" s="24" t="s">
        <v>39</v>
      </c>
      <c r="Y12" s="26" t="s">
        <v>40</v>
      </c>
      <c r="Z12" s="27">
        <v>28245</v>
      </c>
      <c r="AA12" s="28">
        <v>30319</v>
      </c>
      <c r="AB12" s="29">
        <v>58248</v>
      </c>
      <c r="AC12" s="30">
        <v>371</v>
      </c>
      <c r="AD12" s="31">
        <v>1395</v>
      </c>
      <c r="AE12" s="32">
        <v>29948</v>
      </c>
      <c r="AF12" s="33">
        <v>56853</v>
      </c>
      <c r="AG12" s="28">
        <v>66126</v>
      </c>
      <c r="AH12" s="34">
        <v>94.37</v>
      </c>
      <c r="AI12" s="25">
        <v>1039.4000000000001</v>
      </c>
      <c r="AJ12" s="35" t="s">
        <v>41</v>
      </c>
      <c r="AK12" s="5" t="s">
        <v>30</v>
      </c>
    </row>
    <row r="13" spans="1:37" ht="13.5" thickBot="1">
      <c r="A13" s="77">
        <v>11010013</v>
      </c>
      <c r="B13" s="78">
        <v>1</v>
      </c>
      <c r="C13" s="77">
        <v>8010091</v>
      </c>
      <c r="D13" s="78">
        <v>7010015</v>
      </c>
      <c r="E13" s="120">
        <v>10</v>
      </c>
      <c r="F13" s="85" t="s">
        <v>64</v>
      </c>
      <c r="G13" s="85">
        <v>2477</v>
      </c>
      <c r="H13" s="86" t="s">
        <v>65</v>
      </c>
      <c r="I13" s="87">
        <v>16.458100000000002</v>
      </c>
      <c r="J13" s="88">
        <v>3.71</v>
      </c>
      <c r="K13" s="89">
        <v>22.75</v>
      </c>
      <c r="L13" s="88">
        <v>9.77</v>
      </c>
      <c r="M13" s="90">
        <v>11</v>
      </c>
      <c r="N13" s="88">
        <v>10.23</v>
      </c>
      <c r="O13" s="90">
        <v>14</v>
      </c>
      <c r="P13" s="88">
        <v>11.29</v>
      </c>
      <c r="Q13" s="90">
        <v>9</v>
      </c>
      <c r="R13" s="88">
        <v>12.67</v>
      </c>
      <c r="S13" s="90">
        <v>5</v>
      </c>
      <c r="T13" s="88">
        <v>6.64</v>
      </c>
      <c r="U13" s="90">
        <v>6</v>
      </c>
      <c r="V13" s="88" t="s">
        <v>39</v>
      </c>
      <c r="W13" s="90" t="s">
        <v>40</v>
      </c>
      <c r="X13" s="88" t="s">
        <v>39</v>
      </c>
      <c r="Y13" s="90" t="s">
        <v>40</v>
      </c>
      <c r="Z13" s="91">
        <v>2159</v>
      </c>
      <c r="AA13" s="92">
        <v>1086</v>
      </c>
      <c r="AB13" s="93">
        <v>7129</v>
      </c>
      <c r="AC13" s="94">
        <v>1267</v>
      </c>
      <c r="AD13" s="95">
        <v>7111</v>
      </c>
      <c r="AE13" s="96">
        <v>-181</v>
      </c>
      <c r="AF13" s="97">
        <v>18</v>
      </c>
      <c r="AG13" s="92">
        <v>25510</v>
      </c>
      <c r="AH13" s="98">
        <v>2.96</v>
      </c>
      <c r="AI13" s="89">
        <v>22.72</v>
      </c>
      <c r="AJ13" s="99" t="s">
        <v>41</v>
      </c>
      <c r="AK13" s="6" t="s">
        <v>30</v>
      </c>
    </row>
    <row r="14" spans="1:37">
      <c r="A14" s="77">
        <v>11010013</v>
      </c>
      <c r="B14" s="78">
        <v>1</v>
      </c>
      <c r="C14" s="77">
        <v>8010003</v>
      </c>
      <c r="D14" s="78">
        <v>7010055</v>
      </c>
      <c r="E14" s="121">
        <v>11</v>
      </c>
      <c r="F14" s="100" t="s">
        <v>66</v>
      </c>
      <c r="G14" s="100">
        <v>5864</v>
      </c>
      <c r="H14" s="101" t="s">
        <v>67</v>
      </c>
      <c r="I14" s="102">
        <v>559.92319999999995</v>
      </c>
      <c r="J14" s="103">
        <v>3.08</v>
      </c>
      <c r="K14" s="104">
        <v>22.71</v>
      </c>
      <c r="L14" s="103" t="s">
        <v>39</v>
      </c>
      <c r="M14" s="105" t="s">
        <v>40</v>
      </c>
      <c r="N14" s="103" t="s">
        <v>39</v>
      </c>
      <c r="O14" s="105" t="s">
        <v>40</v>
      </c>
      <c r="P14" s="103" t="s">
        <v>39</v>
      </c>
      <c r="Q14" s="105" t="s">
        <v>40</v>
      </c>
      <c r="R14" s="103" t="s">
        <v>39</v>
      </c>
      <c r="S14" s="105" t="s">
        <v>40</v>
      </c>
      <c r="T14" s="103" t="s">
        <v>39</v>
      </c>
      <c r="U14" s="105" t="s">
        <v>40</v>
      </c>
      <c r="V14" s="103" t="s">
        <v>39</v>
      </c>
      <c r="W14" s="105" t="s">
        <v>40</v>
      </c>
      <c r="X14" s="103" t="s">
        <v>39</v>
      </c>
      <c r="Y14" s="105" t="s">
        <v>40</v>
      </c>
      <c r="Z14" s="106">
        <v>150</v>
      </c>
      <c r="AA14" s="107"/>
      <c r="AB14" s="108">
        <v>3</v>
      </c>
      <c r="AC14" s="109">
        <v>17</v>
      </c>
      <c r="AD14" s="110">
        <v>99</v>
      </c>
      <c r="AE14" s="111">
        <v>-17</v>
      </c>
      <c r="AF14" s="112">
        <v>-96</v>
      </c>
      <c r="AG14" s="107">
        <v>478</v>
      </c>
      <c r="AH14" s="113">
        <v>-0.37</v>
      </c>
      <c r="AI14" s="104">
        <v>1.08</v>
      </c>
      <c r="AJ14" s="114" t="s">
        <v>68</v>
      </c>
      <c r="AK14" s="5" t="s">
        <v>27</v>
      </c>
    </row>
    <row r="15" spans="1:37">
      <c r="A15" s="77">
        <v>11010013</v>
      </c>
      <c r="B15" s="78">
        <v>1</v>
      </c>
      <c r="C15" s="77">
        <v>8010003</v>
      </c>
      <c r="D15" s="78">
        <v>7010055</v>
      </c>
      <c r="E15" s="119">
        <v>12</v>
      </c>
      <c r="F15" s="2" t="s">
        <v>69</v>
      </c>
      <c r="G15" s="2">
        <v>2324</v>
      </c>
      <c r="H15" s="22" t="s">
        <v>70</v>
      </c>
      <c r="I15" s="23">
        <v>2062.9798000000001</v>
      </c>
      <c r="J15" s="24">
        <v>2.3199999999999998</v>
      </c>
      <c r="K15" s="25">
        <v>22.46</v>
      </c>
      <c r="L15" s="24">
        <v>6.13</v>
      </c>
      <c r="M15" s="26">
        <v>20</v>
      </c>
      <c r="N15" s="24">
        <v>15.28</v>
      </c>
      <c r="O15" s="26">
        <v>1</v>
      </c>
      <c r="P15" s="24">
        <v>13.56</v>
      </c>
      <c r="Q15" s="26">
        <v>1</v>
      </c>
      <c r="R15" s="24">
        <v>16.04</v>
      </c>
      <c r="S15" s="26">
        <v>1</v>
      </c>
      <c r="T15" s="24">
        <v>10.36</v>
      </c>
      <c r="U15" s="26">
        <v>1</v>
      </c>
      <c r="V15" s="24" t="s">
        <v>39</v>
      </c>
      <c r="W15" s="26" t="s">
        <v>40</v>
      </c>
      <c r="X15" s="24" t="s">
        <v>39</v>
      </c>
      <c r="Y15" s="26" t="s">
        <v>40</v>
      </c>
      <c r="Z15" s="27">
        <v>1688</v>
      </c>
      <c r="AA15" s="28">
        <v>7011</v>
      </c>
      <c r="AB15" s="29">
        <v>46776</v>
      </c>
      <c r="AC15" s="30">
        <v>7821</v>
      </c>
      <c r="AD15" s="31">
        <v>54383</v>
      </c>
      <c r="AE15" s="32">
        <v>-810</v>
      </c>
      <c r="AF15" s="33">
        <v>-7607</v>
      </c>
      <c r="AG15" s="28">
        <v>54362</v>
      </c>
      <c r="AH15" s="34">
        <v>0.82</v>
      </c>
      <c r="AI15" s="25">
        <v>6.86</v>
      </c>
      <c r="AJ15" s="35" t="s">
        <v>68</v>
      </c>
      <c r="AK15" s="5" t="s">
        <v>27</v>
      </c>
    </row>
    <row r="16" spans="1:37">
      <c r="A16" s="77">
        <v>11010013</v>
      </c>
      <c r="B16" s="78">
        <v>1</v>
      </c>
      <c r="C16" s="77">
        <v>8010003</v>
      </c>
      <c r="D16" s="78">
        <v>7010055</v>
      </c>
      <c r="E16" s="119">
        <v>13</v>
      </c>
      <c r="F16" s="2" t="s">
        <v>71</v>
      </c>
      <c r="G16" s="2">
        <v>1864</v>
      </c>
      <c r="H16" s="22" t="s">
        <v>72</v>
      </c>
      <c r="I16" s="23">
        <v>560.84979999999996</v>
      </c>
      <c r="J16" s="24">
        <v>3.02</v>
      </c>
      <c r="K16" s="25">
        <v>22.23</v>
      </c>
      <c r="L16" s="24">
        <v>7.12</v>
      </c>
      <c r="M16" s="26">
        <v>16</v>
      </c>
      <c r="N16" s="24">
        <v>9.84</v>
      </c>
      <c r="O16" s="26">
        <v>15</v>
      </c>
      <c r="P16" s="24">
        <v>3.88</v>
      </c>
      <c r="Q16" s="26">
        <v>21</v>
      </c>
      <c r="R16" s="24">
        <v>5.64</v>
      </c>
      <c r="S16" s="26">
        <v>19</v>
      </c>
      <c r="T16" s="24">
        <v>3.23</v>
      </c>
      <c r="U16" s="26">
        <v>16</v>
      </c>
      <c r="V16" s="24">
        <v>-0.23</v>
      </c>
      <c r="W16" s="26">
        <v>7</v>
      </c>
      <c r="X16" s="24" t="s">
        <v>39</v>
      </c>
      <c r="Y16" s="26" t="s">
        <v>40</v>
      </c>
      <c r="Z16" s="27">
        <v>556</v>
      </c>
      <c r="AA16" s="28">
        <v>330</v>
      </c>
      <c r="AB16" s="29">
        <v>1448</v>
      </c>
      <c r="AC16" s="30">
        <v>210</v>
      </c>
      <c r="AD16" s="31">
        <v>1810</v>
      </c>
      <c r="AE16" s="32">
        <v>120</v>
      </c>
      <c r="AF16" s="33">
        <v>-362</v>
      </c>
      <c r="AG16" s="28">
        <v>5185</v>
      </c>
      <c r="AH16" s="34">
        <v>5.45</v>
      </c>
      <c r="AI16" s="25">
        <v>12.54</v>
      </c>
      <c r="AJ16" s="35" t="s">
        <v>68</v>
      </c>
      <c r="AK16" s="5" t="s">
        <v>27</v>
      </c>
    </row>
    <row r="17" spans="1:37">
      <c r="A17" s="77">
        <v>11010013</v>
      </c>
      <c r="B17" s="78">
        <v>1</v>
      </c>
      <c r="C17" s="77">
        <v>8010012</v>
      </c>
      <c r="D17" s="78">
        <v>7010014</v>
      </c>
      <c r="E17" s="119">
        <v>14</v>
      </c>
      <c r="F17" s="2" t="s">
        <v>73</v>
      </c>
      <c r="G17" s="2">
        <v>974</v>
      </c>
      <c r="H17" s="22" t="s">
        <v>74</v>
      </c>
      <c r="I17" s="23">
        <v>23.777899999999999</v>
      </c>
      <c r="J17" s="24">
        <v>4.07</v>
      </c>
      <c r="K17" s="25">
        <v>22.22</v>
      </c>
      <c r="L17" s="24">
        <v>8.0500000000000007</v>
      </c>
      <c r="M17" s="26">
        <v>13</v>
      </c>
      <c r="N17" s="24">
        <v>9.41</v>
      </c>
      <c r="O17" s="26">
        <v>18</v>
      </c>
      <c r="P17" s="24">
        <v>10.79</v>
      </c>
      <c r="Q17" s="26">
        <v>11</v>
      </c>
      <c r="R17" s="24">
        <v>12.92</v>
      </c>
      <c r="S17" s="26">
        <v>3</v>
      </c>
      <c r="T17" s="24">
        <v>5.72</v>
      </c>
      <c r="U17" s="26">
        <v>10</v>
      </c>
      <c r="V17" s="24">
        <v>2.99</v>
      </c>
      <c r="W17" s="26">
        <v>4</v>
      </c>
      <c r="X17" s="24" t="s">
        <v>39</v>
      </c>
      <c r="Y17" s="26" t="s">
        <v>40</v>
      </c>
      <c r="Z17" s="27">
        <v>7032</v>
      </c>
      <c r="AA17" s="28">
        <v>3635</v>
      </c>
      <c r="AB17" s="29">
        <v>24975</v>
      </c>
      <c r="AC17" s="30">
        <v>4037</v>
      </c>
      <c r="AD17" s="31">
        <v>27022</v>
      </c>
      <c r="AE17" s="32">
        <v>-402</v>
      </c>
      <c r="AF17" s="33">
        <v>-2047</v>
      </c>
      <c r="AG17" s="28">
        <v>198430</v>
      </c>
      <c r="AH17" s="34">
        <v>3.86</v>
      </c>
      <c r="AI17" s="25">
        <v>20.98</v>
      </c>
      <c r="AJ17" s="35" t="s">
        <v>55</v>
      </c>
      <c r="AK17" s="5" t="s">
        <v>34</v>
      </c>
    </row>
    <row r="18" spans="1:37">
      <c r="A18" s="77">
        <v>11010013</v>
      </c>
      <c r="B18" s="78">
        <v>1</v>
      </c>
      <c r="C18" s="77">
        <v>8010081</v>
      </c>
      <c r="D18" s="78">
        <v>7010085</v>
      </c>
      <c r="E18" s="119">
        <v>15</v>
      </c>
      <c r="F18" s="2" t="s">
        <v>75</v>
      </c>
      <c r="G18" s="2">
        <v>1139</v>
      </c>
      <c r="H18" s="22" t="s">
        <v>76</v>
      </c>
      <c r="I18" s="23">
        <v>7.9660000000000002</v>
      </c>
      <c r="J18" s="24">
        <v>4.0999999999999996</v>
      </c>
      <c r="K18" s="25">
        <v>22.12</v>
      </c>
      <c r="L18" s="24">
        <v>10.36</v>
      </c>
      <c r="M18" s="26">
        <v>9</v>
      </c>
      <c r="N18" s="24">
        <v>9.2799999999999994</v>
      </c>
      <c r="O18" s="26">
        <v>19</v>
      </c>
      <c r="P18" s="24">
        <v>10.72</v>
      </c>
      <c r="Q18" s="26">
        <v>12</v>
      </c>
      <c r="R18" s="24">
        <v>11.27</v>
      </c>
      <c r="S18" s="26">
        <v>12</v>
      </c>
      <c r="T18" s="24">
        <v>5.09</v>
      </c>
      <c r="U18" s="26">
        <v>12</v>
      </c>
      <c r="V18" s="24">
        <v>-0.05</v>
      </c>
      <c r="W18" s="26">
        <v>5</v>
      </c>
      <c r="X18" s="24" t="s">
        <v>39</v>
      </c>
      <c r="Y18" s="26" t="s">
        <v>40</v>
      </c>
      <c r="Z18" s="27">
        <v>3357</v>
      </c>
      <c r="AA18" s="28">
        <v>1659</v>
      </c>
      <c r="AB18" s="29">
        <v>15422</v>
      </c>
      <c r="AC18" s="30">
        <v>2699</v>
      </c>
      <c r="AD18" s="31">
        <v>15596</v>
      </c>
      <c r="AE18" s="32">
        <v>-1040</v>
      </c>
      <c r="AF18" s="33">
        <v>-174</v>
      </c>
      <c r="AG18" s="28">
        <v>54183</v>
      </c>
      <c r="AH18" s="34">
        <v>2.11</v>
      </c>
      <c r="AI18" s="25">
        <v>21.97</v>
      </c>
      <c r="AJ18" s="35" t="s">
        <v>46</v>
      </c>
      <c r="AK18" s="6" t="s">
        <v>47</v>
      </c>
    </row>
    <row r="19" spans="1:37">
      <c r="A19" s="77">
        <v>11010013</v>
      </c>
      <c r="B19" s="78">
        <v>1</v>
      </c>
      <c r="C19" s="77">
        <v>8040170</v>
      </c>
      <c r="D19" s="78">
        <v>7010193</v>
      </c>
      <c r="E19" s="119">
        <v>16</v>
      </c>
      <c r="F19" s="2" t="s">
        <v>77</v>
      </c>
      <c r="G19" s="2">
        <v>6018</v>
      </c>
      <c r="H19" s="22" t="s">
        <v>78</v>
      </c>
      <c r="I19" s="23">
        <v>12.1934</v>
      </c>
      <c r="J19" s="24">
        <v>4.84</v>
      </c>
      <c r="K19" s="25">
        <v>21.14</v>
      </c>
      <c r="L19" s="24">
        <v>8.85</v>
      </c>
      <c r="M19" s="26">
        <v>12</v>
      </c>
      <c r="N19" s="24" t="s">
        <v>39</v>
      </c>
      <c r="O19" s="26" t="s">
        <v>40</v>
      </c>
      <c r="P19" s="24" t="s">
        <v>39</v>
      </c>
      <c r="Q19" s="26" t="s">
        <v>40</v>
      </c>
      <c r="R19" s="24" t="s">
        <v>39</v>
      </c>
      <c r="S19" s="26" t="s">
        <v>40</v>
      </c>
      <c r="T19" s="24" t="s">
        <v>39</v>
      </c>
      <c r="U19" s="26" t="s">
        <v>40</v>
      </c>
      <c r="V19" s="24" t="s">
        <v>39</v>
      </c>
      <c r="W19" s="26" t="s">
        <v>40</v>
      </c>
      <c r="X19" s="24" t="s">
        <v>39</v>
      </c>
      <c r="Y19" s="26" t="s">
        <v>40</v>
      </c>
      <c r="Z19" s="27">
        <v>365</v>
      </c>
      <c r="AA19" s="28">
        <v>59</v>
      </c>
      <c r="AB19" s="29">
        <v>632</v>
      </c>
      <c r="AC19" s="30">
        <v>108</v>
      </c>
      <c r="AD19" s="31">
        <v>433</v>
      </c>
      <c r="AE19" s="32">
        <v>-49</v>
      </c>
      <c r="AF19" s="33">
        <v>199</v>
      </c>
      <c r="AG19" s="28">
        <v>5046</v>
      </c>
      <c r="AH19" s="34">
        <v>3.8</v>
      </c>
      <c r="AI19" s="25">
        <v>27.52</v>
      </c>
      <c r="AJ19" s="35" t="s">
        <v>79</v>
      </c>
      <c r="AK19" s="5" t="s">
        <v>32</v>
      </c>
    </row>
    <row r="20" spans="1:37">
      <c r="A20" s="77">
        <v>11010013</v>
      </c>
      <c r="B20" s="78">
        <v>1</v>
      </c>
      <c r="C20" s="77">
        <v>8020074</v>
      </c>
      <c r="D20" s="78">
        <v>7010095</v>
      </c>
      <c r="E20" s="119">
        <v>17</v>
      </c>
      <c r="F20" s="2" t="s">
        <v>80</v>
      </c>
      <c r="G20" s="2">
        <v>6027</v>
      </c>
      <c r="H20" s="22" t="s">
        <v>81</v>
      </c>
      <c r="I20" s="23">
        <v>5.5160999999999998</v>
      </c>
      <c r="J20" s="24">
        <v>1.59</v>
      </c>
      <c r="K20" s="25">
        <v>21</v>
      </c>
      <c r="L20" s="24">
        <v>6.58</v>
      </c>
      <c r="M20" s="26">
        <v>17</v>
      </c>
      <c r="N20" s="24" t="s">
        <v>39</v>
      </c>
      <c r="O20" s="26" t="s">
        <v>40</v>
      </c>
      <c r="P20" s="24" t="s">
        <v>39</v>
      </c>
      <c r="Q20" s="26" t="s">
        <v>40</v>
      </c>
      <c r="R20" s="24" t="s">
        <v>39</v>
      </c>
      <c r="S20" s="26" t="s">
        <v>40</v>
      </c>
      <c r="T20" s="24" t="s">
        <v>39</v>
      </c>
      <c r="U20" s="26" t="s">
        <v>40</v>
      </c>
      <c r="V20" s="24" t="s">
        <v>39</v>
      </c>
      <c r="W20" s="26" t="s">
        <v>40</v>
      </c>
      <c r="X20" s="24" t="s">
        <v>39</v>
      </c>
      <c r="Y20" s="26" t="s">
        <v>40</v>
      </c>
      <c r="Z20" s="27">
        <v>59724</v>
      </c>
      <c r="AA20" s="28">
        <v>135565</v>
      </c>
      <c r="AB20" s="29">
        <v>148908</v>
      </c>
      <c r="AC20" s="30">
        <v>1564</v>
      </c>
      <c r="AD20" s="31">
        <v>3967</v>
      </c>
      <c r="AE20" s="32">
        <v>134001</v>
      </c>
      <c r="AF20" s="33">
        <v>144941</v>
      </c>
      <c r="AG20" s="28">
        <v>176020</v>
      </c>
      <c r="AH20" s="34">
        <v>332.26</v>
      </c>
      <c r="AI20" s="25">
        <v>604.86</v>
      </c>
      <c r="AJ20" s="35" t="s">
        <v>82</v>
      </c>
      <c r="AK20" s="5" t="s">
        <v>31</v>
      </c>
    </row>
    <row r="21" spans="1:37">
      <c r="A21" s="77">
        <v>11010013</v>
      </c>
      <c r="B21" s="78">
        <v>1</v>
      </c>
      <c r="C21" s="77">
        <v>8040188</v>
      </c>
      <c r="D21" s="78">
        <v>7010040</v>
      </c>
      <c r="E21" s="119">
        <v>18</v>
      </c>
      <c r="F21" s="2" t="s">
        <v>83</v>
      </c>
      <c r="G21" s="2">
        <v>5136</v>
      </c>
      <c r="H21" s="22" t="s">
        <v>84</v>
      </c>
      <c r="I21" s="23">
        <v>69.117699999999999</v>
      </c>
      <c r="J21" s="24">
        <v>3.95</v>
      </c>
      <c r="K21" s="25">
        <v>20.93</v>
      </c>
      <c r="L21" s="24">
        <v>2.42</v>
      </c>
      <c r="M21" s="26">
        <v>32</v>
      </c>
      <c r="N21" s="24" t="s">
        <v>39</v>
      </c>
      <c r="O21" s="26" t="s">
        <v>40</v>
      </c>
      <c r="P21" s="24" t="s">
        <v>39</v>
      </c>
      <c r="Q21" s="26" t="s">
        <v>40</v>
      </c>
      <c r="R21" s="24" t="s">
        <v>39</v>
      </c>
      <c r="S21" s="26" t="s">
        <v>40</v>
      </c>
      <c r="T21" s="24" t="s">
        <v>39</v>
      </c>
      <c r="U21" s="26" t="s">
        <v>40</v>
      </c>
      <c r="V21" s="24" t="s">
        <v>39</v>
      </c>
      <c r="W21" s="26" t="s">
        <v>40</v>
      </c>
      <c r="X21" s="24" t="s">
        <v>39</v>
      </c>
      <c r="Y21" s="26" t="s">
        <v>40</v>
      </c>
      <c r="Z21" s="27">
        <v>2</v>
      </c>
      <c r="AA21" s="28"/>
      <c r="AB21" s="29">
        <v>350</v>
      </c>
      <c r="AC21" s="30"/>
      <c r="AD21" s="31">
        <v>180</v>
      </c>
      <c r="AE21" s="32"/>
      <c r="AF21" s="33">
        <v>170</v>
      </c>
      <c r="AG21" s="28">
        <v>792</v>
      </c>
      <c r="AH21" s="34">
        <v>3.95</v>
      </c>
      <c r="AI21" s="25">
        <v>60.19</v>
      </c>
      <c r="AJ21" s="35" t="s">
        <v>85</v>
      </c>
      <c r="AK21" s="5" t="s">
        <v>85</v>
      </c>
    </row>
    <row r="22" spans="1:37">
      <c r="A22" s="77">
        <v>11010013</v>
      </c>
      <c r="B22" s="78">
        <v>1</v>
      </c>
      <c r="C22" s="77">
        <v>8040188</v>
      </c>
      <c r="D22" s="78">
        <v>7010040</v>
      </c>
      <c r="E22" s="119">
        <v>19</v>
      </c>
      <c r="F22" s="2" t="s">
        <v>86</v>
      </c>
      <c r="G22" s="2">
        <v>6136</v>
      </c>
      <c r="H22" s="22" t="s">
        <v>87</v>
      </c>
      <c r="I22" s="23">
        <v>68.958200000000005</v>
      </c>
      <c r="J22" s="24">
        <v>4</v>
      </c>
      <c r="K22" s="25">
        <v>20.64</v>
      </c>
      <c r="L22" s="24">
        <v>1.88</v>
      </c>
      <c r="M22" s="26">
        <v>34</v>
      </c>
      <c r="N22" s="24" t="s">
        <v>39</v>
      </c>
      <c r="O22" s="26" t="s">
        <v>40</v>
      </c>
      <c r="P22" s="24" t="s">
        <v>39</v>
      </c>
      <c r="Q22" s="26" t="s">
        <v>40</v>
      </c>
      <c r="R22" s="24" t="s">
        <v>39</v>
      </c>
      <c r="S22" s="26" t="s">
        <v>40</v>
      </c>
      <c r="T22" s="24" t="s">
        <v>39</v>
      </c>
      <c r="U22" s="26" t="s">
        <v>40</v>
      </c>
      <c r="V22" s="24" t="s">
        <v>39</v>
      </c>
      <c r="W22" s="26" t="s">
        <v>40</v>
      </c>
      <c r="X22" s="24" t="s">
        <v>39</v>
      </c>
      <c r="Y22" s="26" t="s">
        <v>40</v>
      </c>
      <c r="Z22" s="27">
        <v>99</v>
      </c>
      <c r="AA22" s="28">
        <v>121</v>
      </c>
      <c r="AB22" s="29">
        <v>148</v>
      </c>
      <c r="AC22" s="30">
        <v>1</v>
      </c>
      <c r="AD22" s="31">
        <v>101</v>
      </c>
      <c r="AE22" s="32">
        <v>120</v>
      </c>
      <c r="AF22" s="33">
        <v>47</v>
      </c>
      <c r="AG22" s="28">
        <v>497</v>
      </c>
      <c r="AH22" s="34">
        <v>37.01</v>
      </c>
      <c r="AI22" s="25">
        <v>31.51</v>
      </c>
      <c r="AJ22" s="35" t="s">
        <v>85</v>
      </c>
      <c r="AK22" s="5" t="s">
        <v>85</v>
      </c>
    </row>
    <row r="23" spans="1:37" ht="13.5" thickBot="1">
      <c r="A23" s="77">
        <v>11010013</v>
      </c>
      <c r="B23" s="78">
        <v>1</v>
      </c>
      <c r="C23" s="77">
        <v>8020074</v>
      </c>
      <c r="D23" s="78">
        <v>7010095</v>
      </c>
      <c r="E23" s="120">
        <v>20</v>
      </c>
      <c r="F23" s="85" t="s">
        <v>88</v>
      </c>
      <c r="G23" s="85">
        <v>2027</v>
      </c>
      <c r="H23" s="86" t="s">
        <v>89</v>
      </c>
      <c r="I23" s="87">
        <v>5.4494999999999996</v>
      </c>
      <c r="J23" s="88">
        <v>1.53</v>
      </c>
      <c r="K23" s="89">
        <v>20.48</v>
      </c>
      <c r="L23" s="88">
        <v>5.76</v>
      </c>
      <c r="M23" s="90">
        <v>22</v>
      </c>
      <c r="N23" s="88">
        <v>14.56</v>
      </c>
      <c r="O23" s="90">
        <v>2</v>
      </c>
      <c r="P23" s="88">
        <v>12.67</v>
      </c>
      <c r="Q23" s="90">
        <v>3</v>
      </c>
      <c r="R23" s="88">
        <v>14.42</v>
      </c>
      <c r="S23" s="90">
        <v>2</v>
      </c>
      <c r="T23" s="88">
        <v>9.1</v>
      </c>
      <c r="U23" s="90">
        <v>2</v>
      </c>
      <c r="V23" s="88" t="s">
        <v>39</v>
      </c>
      <c r="W23" s="90" t="s">
        <v>40</v>
      </c>
      <c r="X23" s="88" t="s">
        <v>39</v>
      </c>
      <c r="Y23" s="90" t="s">
        <v>40</v>
      </c>
      <c r="Z23" s="91">
        <v>1281</v>
      </c>
      <c r="AA23" s="92">
        <v>1139</v>
      </c>
      <c r="AB23" s="93">
        <v>6523</v>
      </c>
      <c r="AC23" s="94">
        <v>1468</v>
      </c>
      <c r="AD23" s="95">
        <v>6559</v>
      </c>
      <c r="AE23" s="96">
        <v>-329</v>
      </c>
      <c r="AF23" s="97">
        <v>-36</v>
      </c>
      <c r="AG23" s="92">
        <v>28788</v>
      </c>
      <c r="AH23" s="98">
        <v>0.37</v>
      </c>
      <c r="AI23" s="89">
        <v>20.54</v>
      </c>
      <c r="AJ23" s="99" t="s">
        <v>82</v>
      </c>
      <c r="AK23" s="6" t="s">
        <v>31</v>
      </c>
    </row>
    <row r="24" spans="1:37">
      <c r="A24" s="77">
        <v>11010013</v>
      </c>
      <c r="B24" s="78">
        <v>1</v>
      </c>
      <c r="C24" s="77">
        <v>8020074</v>
      </c>
      <c r="D24" s="78">
        <v>7010132</v>
      </c>
      <c r="E24" s="121">
        <v>21</v>
      </c>
      <c r="F24" s="100" t="s">
        <v>90</v>
      </c>
      <c r="G24" s="100">
        <v>3126</v>
      </c>
      <c r="H24" s="101" t="s">
        <v>91</v>
      </c>
      <c r="I24" s="102">
        <v>21.393699999999999</v>
      </c>
      <c r="J24" s="103">
        <v>1.75</v>
      </c>
      <c r="K24" s="104">
        <v>20.21</v>
      </c>
      <c r="L24" s="103">
        <v>4.9800000000000004</v>
      </c>
      <c r="M24" s="105">
        <v>26</v>
      </c>
      <c r="N24" s="103">
        <v>8.3800000000000008</v>
      </c>
      <c r="O24" s="105">
        <v>21</v>
      </c>
      <c r="P24" s="103">
        <v>8.2100000000000009</v>
      </c>
      <c r="Q24" s="105">
        <v>17</v>
      </c>
      <c r="R24" s="103">
        <v>10.51</v>
      </c>
      <c r="S24" s="105">
        <v>13</v>
      </c>
      <c r="T24" s="103" t="s">
        <v>39</v>
      </c>
      <c r="U24" s="105" t="s">
        <v>40</v>
      </c>
      <c r="V24" s="103" t="s">
        <v>39</v>
      </c>
      <c r="W24" s="105" t="s">
        <v>40</v>
      </c>
      <c r="X24" s="103" t="s">
        <v>39</v>
      </c>
      <c r="Y24" s="105" t="s">
        <v>40</v>
      </c>
      <c r="Z24" s="106">
        <v>1471</v>
      </c>
      <c r="AA24" s="107">
        <v>1112</v>
      </c>
      <c r="AB24" s="108">
        <v>19624</v>
      </c>
      <c r="AC24" s="109">
        <v>1856</v>
      </c>
      <c r="AD24" s="110">
        <v>14214</v>
      </c>
      <c r="AE24" s="111">
        <v>-744</v>
      </c>
      <c r="AF24" s="112">
        <v>5410</v>
      </c>
      <c r="AG24" s="107">
        <v>81883</v>
      </c>
      <c r="AH24" s="113">
        <v>0.84</v>
      </c>
      <c r="AI24" s="104">
        <v>30.7</v>
      </c>
      <c r="AJ24" s="114" t="s">
        <v>82</v>
      </c>
      <c r="AK24" s="5" t="s">
        <v>28</v>
      </c>
    </row>
    <row r="25" spans="1:37">
      <c r="A25" s="77">
        <v>11010013</v>
      </c>
      <c r="B25" s="78">
        <v>1</v>
      </c>
      <c r="C25" s="77">
        <v>8010021</v>
      </c>
      <c r="D25" s="78">
        <v>7010058</v>
      </c>
      <c r="E25" s="119">
        <v>22</v>
      </c>
      <c r="F25" s="2" t="s">
        <v>92</v>
      </c>
      <c r="G25" s="2">
        <v>9017</v>
      </c>
      <c r="H25" s="22" t="s">
        <v>93</v>
      </c>
      <c r="I25" s="23">
        <v>16.6629</v>
      </c>
      <c r="J25" s="24">
        <v>4.72</v>
      </c>
      <c r="K25" s="25">
        <v>20.059999999999999</v>
      </c>
      <c r="L25" s="24">
        <v>6.3</v>
      </c>
      <c r="M25" s="26">
        <v>19</v>
      </c>
      <c r="N25" s="24">
        <v>13.05</v>
      </c>
      <c r="O25" s="26">
        <v>4</v>
      </c>
      <c r="P25" s="24" t="s">
        <v>39</v>
      </c>
      <c r="Q25" s="26" t="s">
        <v>40</v>
      </c>
      <c r="R25" s="24" t="s">
        <v>39</v>
      </c>
      <c r="S25" s="26" t="s">
        <v>40</v>
      </c>
      <c r="T25" s="24" t="s">
        <v>39</v>
      </c>
      <c r="U25" s="26" t="s">
        <v>40</v>
      </c>
      <c r="V25" s="24" t="s">
        <v>39</v>
      </c>
      <c r="W25" s="26" t="s">
        <v>40</v>
      </c>
      <c r="X25" s="24" t="s">
        <v>39</v>
      </c>
      <c r="Y25" s="26" t="s">
        <v>40</v>
      </c>
      <c r="Z25" s="27">
        <v>14754</v>
      </c>
      <c r="AA25" s="28">
        <v>19199</v>
      </c>
      <c r="AB25" s="29">
        <v>54854</v>
      </c>
      <c r="AC25" s="30">
        <v>2869</v>
      </c>
      <c r="AD25" s="31">
        <v>79868</v>
      </c>
      <c r="AE25" s="32">
        <v>16330</v>
      </c>
      <c r="AF25" s="33">
        <v>-25014</v>
      </c>
      <c r="AG25" s="28">
        <v>213379</v>
      </c>
      <c r="AH25" s="34">
        <v>13.61</v>
      </c>
      <c r="AI25" s="25">
        <v>5.58</v>
      </c>
      <c r="AJ25" s="35" t="s">
        <v>94</v>
      </c>
      <c r="AK25" s="5" t="s">
        <v>95</v>
      </c>
    </row>
    <row r="26" spans="1:37">
      <c r="A26" s="77">
        <v>11010013</v>
      </c>
      <c r="B26" s="78">
        <v>1</v>
      </c>
      <c r="C26" s="77">
        <v>8010021</v>
      </c>
      <c r="D26" s="78">
        <v>7010058</v>
      </c>
      <c r="E26" s="119">
        <v>23</v>
      </c>
      <c r="F26" s="2" t="s">
        <v>96</v>
      </c>
      <c r="G26" s="2">
        <v>9217</v>
      </c>
      <c r="H26" s="22" t="s">
        <v>97</v>
      </c>
      <c r="I26" s="23">
        <v>16.961400000000001</v>
      </c>
      <c r="J26" s="24">
        <v>4.7</v>
      </c>
      <c r="K26" s="25">
        <v>19.89</v>
      </c>
      <c r="L26" s="24">
        <v>6.04</v>
      </c>
      <c r="M26" s="26">
        <v>21</v>
      </c>
      <c r="N26" s="24">
        <v>13.34</v>
      </c>
      <c r="O26" s="26">
        <v>3</v>
      </c>
      <c r="P26" s="24" t="s">
        <v>39</v>
      </c>
      <c r="Q26" s="26" t="s">
        <v>40</v>
      </c>
      <c r="R26" s="24" t="s">
        <v>39</v>
      </c>
      <c r="S26" s="26" t="s">
        <v>40</v>
      </c>
      <c r="T26" s="24" t="s">
        <v>39</v>
      </c>
      <c r="U26" s="26" t="s">
        <v>40</v>
      </c>
      <c r="V26" s="24" t="s">
        <v>39</v>
      </c>
      <c r="W26" s="26" t="s">
        <v>40</v>
      </c>
      <c r="X26" s="24" t="s">
        <v>39</v>
      </c>
      <c r="Y26" s="26" t="s">
        <v>40</v>
      </c>
      <c r="Z26" s="27">
        <v>1</v>
      </c>
      <c r="AA26" s="28"/>
      <c r="AB26" s="29">
        <v>4000</v>
      </c>
      <c r="AC26" s="30"/>
      <c r="AD26" s="31"/>
      <c r="AE26" s="32"/>
      <c r="AF26" s="33">
        <v>4000</v>
      </c>
      <c r="AG26" s="28">
        <v>5414</v>
      </c>
      <c r="AH26" s="34">
        <v>4.7</v>
      </c>
      <c r="AI26" s="25">
        <v>472</v>
      </c>
      <c r="AJ26" s="35" t="s">
        <v>94</v>
      </c>
      <c r="AK26" s="5" t="s">
        <v>95</v>
      </c>
    </row>
    <row r="27" spans="1:37">
      <c r="A27" s="77">
        <v>11010013</v>
      </c>
      <c r="B27" s="78">
        <v>1</v>
      </c>
      <c r="C27" s="77">
        <v>8010021</v>
      </c>
      <c r="D27" s="78">
        <v>7010058</v>
      </c>
      <c r="E27" s="119">
        <v>24</v>
      </c>
      <c r="F27" s="2" t="s">
        <v>98</v>
      </c>
      <c r="G27" s="2">
        <v>9117</v>
      </c>
      <c r="H27" s="22" t="s">
        <v>99</v>
      </c>
      <c r="I27" s="23">
        <v>16.575099999999999</v>
      </c>
      <c r="J27" s="24">
        <v>4.6500000000000004</v>
      </c>
      <c r="K27" s="25">
        <v>19.5</v>
      </c>
      <c r="L27" s="24">
        <v>5.45</v>
      </c>
      <c r="M27" s="26">
        <v>24</v>
      </c>
      <c r="N27" s="24">
        <v>12.72</v>
      </c>
      <c r="O27" s="26">
        <v>5</v>
      </c>
      <c r="P27" s="24" t="s">
        <v>39</v>
      </c>
      <c r="Q27" s="26" t="s">
        <v>40</v>
      </c>
      <c r="R27" s="24" t="s">
        <v>39</v>
      </c>
      <c r="S27" s="26" t="s">
        <v>40</v>
      </c>
      <c r="T27" s="24" t="s">
        <v>39</v>
      </c>
      <c r="U27" s="26" t="s">
        <v>40</v>
      </c>
      <c r="V27" s="24" t="s">
        <v>39</v>
      </c>
      <c r="W27" s="26" t="s">
        <v>40</v>
      </c>
      <c r="X27" s="24" t="s">
        <v>39</v>
      </c>
      <c r="Y27" s="26" t="s">
        <v>40</v>
      </c>
      <c r="Z27" s="27">
        <v>125</v>
      </c>
      <c r="AA27" s="28">
        <v>1953</v>
      </c>
      <c r="AB27" s="29">
        <v>11827</v>
      </c>
      <c r="AC27" s="30">
        <v>1885</v>
      </c>
      <c r="AD27" s="31">
        <v>7227</v>
      </c>
      <c r="AE27" s="32">
        <v>68</v>
      </c>
      <c r="AF27" s="33">
        <v>4600</v>
      </c>
      <c r="AG27" s="28">
        <v>24161</v>
      </c>
      <c r="AH27" s="34">
        <v>4.9800000000000004</v>
      </c>
      <c r="AI27" s="25">
        <v>50.47</v>
      </c>
      <c r="AJ27" s="35" t="s">
        <v>94</v>
      </c>
      <c r="AK27" s="5" t="s">
        <v>95</v>
      </c>
    </row>
    <row r="28" spans="1:37">
      <c r="A28" s="77">
        <v>11010013</v>
      </c>
      <c r="B28" s="78">
        <v>1</v>
      </c>
      <c r="C28" s="77">
        <v>8010021</v>
      </c>
      <c r="D28" s="78">
        <v>7010058</v>
      </c>
      <c r="E28" s="119">
        <v>25</v>
      </c>
      <c r="F28" s="2" t="s">
        <v>100</v>
      </c>
      <c r="G28" s="2">
        <v>9917</v>
      </c>
      <c r="H28" s="22" t="s">
        <v>101</v>
      </c>
      <c r="I28" s="23">
        <v>16.890499999999999</v>
      </c>
      <c r="J28" s="24">
        <v>4.6500000000000004</v>
      </c>
      <c r="K28" s="25">
        <v>19.5</v>
      </c>
      <c r="L28" s="24">
        <v>5.45</v>
      </c>
      <c r="M28" s="26">
        <v>23</v>
      </c>
      <c r="N28" s="24">
        <v>12.72</v>
      </c>
      <c r="O28" s="26">
        <v>6</v>
      </c>
      <c r="P28" s="24" t="s">
        <v>39</v>
      </c>
      <c r="Q28" s="26" t="s">
        <v>40</v>
      </c>
      <c r="R28" s="24" t="s">
        <v>39</v>
      </c>
      <c r="S28" s="26" t="s">
        <v>40</v>
      </c>
      <c r="T28" s="24" t="s">
        <v>39</v>
      </c>
      <c r="U28" s="26" t="s">
        <v>40</v>
      </c>
      <c r="V28" s="24" t="s">
        <v>39</v>
      </c>
      <c r="W28" s="26" t="s">
        <v>40</v>
      </c>
      <c r="X28" s="24" t="s">
        <v>39</v>
      </c>
      <c r="Y28" s="26" t="s">
        <v>40</v>
      </c>
      <c r="Z28" s="27">
        <v>2</v>
      </c>
      <c r="AA28" s="28"/>
      <c r="AB28" s="29"/>
      <c r="AC28" s="30"/>
      <c r="AD28" s="31"/>
      <c r="AE28" s="32"/>
      <c r="AF28" s="33"/>
      <c r="AG28" s="28">
        <v>1215</v>
      </c>
      <c r="AH28" s="34">
        <v>4.6500000000000004</v>
      </c>
      <c r="AI28" s="25">
        <v>19.5</v>
      </c>
      <c r="AJ28" s="35" t="s">
        <v>94</v>
      </c>
      <c r="AK28" s="6" t="s">
        <v>95</v>
      </c>
    </row>
    <row r="29" spans="1:37">
      <c r="A29" s="77">
        <v>11010013</v>
      </c>
      <c r="B29" s="78">
        <v>1</v>
      </c>
      <c r="C29" s="77">
        <v>8020089</v>
      </c>
      <c r="D29" s="78">
        <v>7010084</v>
      </c>
      <c r="E29" s="119">
        <v>26</v>
      </c>
      <c r="F29" s="2" t="s">
        <v>102</v>
      </c>
      <c r="G29" s="2">
        <v>6605</v>
      </c>
      <c r="H29" s="22" t="s">
        <v>103</v>
      </c>
      <c r="I29" s="23">
        <v>15.5306</v>
      </c>
      <c r="J29" s="24">
        <v>4.71</v>
      </c>
      <c r="K29" s="25">
        <v>19.399999999999999</v>
      </c>
      <c r="L29" s="24">
        <v>7.47</v>
      </c>
      <c r="M29" s="26">
        <v>15</v>
      </c>
      <c r="N29" s="24">
        <v>11.49</v>
      </c>
      <c r="O29" s="26">
        <v>10</v>
      </c>
      <c r="P29" s="24">
        <v>11.62</v>
      </c>
      <c r="Q29" s="26">
        <v>6</v>
      </c>
      <c r="R29" s="24" t="s">
        <v>39</v>
      </c>
      <c r="S29" s="26" t="s">
        <v>40</v>
      </c>
      <c r="T29" s="24" t="s">
        <v>39</v>
      </c>
      <c r="U29" s="26" t="s">
        <v>40</v>
      </c>
      <c r="V29" s="24" t="s">
        <v>39</v>
      </c>
      <c r="W29" s="26" t="s">
        <v>40</v>
      </c>
      <c r="X29" s="24" t="s">
        <v>39</v>
      </c>
      <c r="Y29" s="26" t="s">
        <v>40</v>
      </c>
      <c r="Z29" s="27">
        <v>2</v>
      </c>
      <c r="AA29" s="28"/>
      <c r="AB29" s="29"/>
      <c r="AC29" s="30"/>
      <c r="AD29" s="31"/>
      <c r="AE29" s="32"/>
      <c r="AF29" s="33"/>
      <c r="AG29" s="28">
        <v>25</v>
      </c>
      <c r="AH29" s="34">
        <v>4.7300000000000004</v>
      </c>
      <c r="AI29" s="25">
        <v>19.39</v>
      </c>
      <c r="AJ29" s="35" t="s">
        <v>104</v>
      </c>
      <c r="AK29" s="5" t="s">
        <v>29</v>
      </c>
    </row>
    <row r="30" spans="1:37">
      <c r="A30" s="77">
        <v>11010013</v>
      </c>
      <c r="B30" s="78">
        <v>1</v>
      </c>
      <c r="C30" s="77">
        <v>8010021</v>
      </c>
      <c r="D30" s="78">
        <v>7010058</v>
      </c>
      <c r="E30" s="119">
        <v>27</v>
      </c>
      <c r="F30" s="2" t="s">
        <v>105</v>
      </c>
      <c r="G30" s="2">
        <v>8917</v>
      </c>
      <c r="H30" s="22" t="s">
        <v>106</v>
      </c>
      <c r="I30" s="23">
        <v>16.7332</v>
      </c>
      <c r="J30" s="24">
        <v>4.62</v>
      </c>
      <c r="K30" s="25">
        <v>19.29</v>
      </c>
      <c r="L30" s="24">
        <v>5.14</v>
      </c>
      <c r="M30" s="26">
        <v>25</v>
      </c>
      <c r="N30" s="24">
        <v>12.38</v>
      </c>
      <c r="O30" s="26">
        <v>7</v>
      </c>
      <c r="P30" s="24" t="s">
        <v>39</v>
      </c>
      <c r="Q30" s="26" t="s">
        <v>40</v>
      </c>
      <c r="R30" s="24" t="s">
        <v>39</v>
      </c>
      <c r="S30" s="26" t="s">
        <v>40</v>
      </c>
      <c r="T30" s="24" t="s">
        <v>39</v>
      </c>
      <c r="U30" s="26" t="s">
        <v>40</v>
      </c>
      <c r="V30" s="24" t="s">
        <v>39</v>
      </c>
      <c r="W30" s="26" t="s">
        <v>40</v>
      </c>
      <c r="X30" s="24" t="s">
        <v>39</v>
      </c>
      <c r="Y30" s="26" t="s">
        <v>40</v>
      </c>
      <c r="Z30" s="27">
        <v>39</v>
      </c>
      <c r="AA30" s="28">
        <v>50</v>
      </c>
      <c r="AB30" s="29">
        <v>323</v>
      </c>
      <c r="AC30" s="30">
        <v>20</v>
      </c>
      <c r="AD30" s="31">
        <v>244</v>
      </c>
      <c r="AE30" s="32">
        <v>30</v>
      </c>
      <c r="AF30" s="33">
        <v>79</v>
      </c>
      <c r="AG30" s="28">
        <v>1337</v>
      </c>
      <c r="AH30" s="34">
        <v>7.06</v>
      </c>
      <c r="AI30" s="25">
        <v>27.19</v>
      </c>
      <c r="AJ30" s="35" t="s">
        <v>94</v>
      </c>
      <c r="AK30" s="5" t="s">
        <v>95</v>
      </c>
    </row>
    <row r="31" spans="1:37">
      <c r="A31" s="77">
        <v>11010013</v>
      </c>
      <c r="B31" s="78">
        <v>1</v>
      </c>
      <c r="C31" s="77">
        <v>8040170</v>
      </c>
      <c r="D31" s="78">
        <v>7010193</v>
      </c>
      <c r="E31" s="119">
        <v>28</v>
      </c>
      <c r="F31" s="2" t="s">
        <v>107</v>
      </c>
      <c r="G31" s="2">
        <v>3018</v>
      </c>
      <c r="H31" s="22" t="s">
        <v>108</v>
      </c>
      <c r="I31" s="23">
        <v>11.945399999999999</v>
      </c>
      <c r="J31" s="24">
        <v>4.38</v>
      </c>
      <c r="K31" s="25">
        <v>19.28</v>
      </c>
      <c r="L31" s="24">
        <v>7.53</v>
      </c>
      <c r="M31" s="26">
        <v>14</v>
      </c>
      <c r="N31" s="24">
        <v>7</v>
      </c>
      <c r="O31" s="26">
        <v>24</v>
      </c>
      <c r="P31" s="24">
        <v>9.5</v>
      </c>
      <c r="Q31" s="26">
        <v>15</v>
      </c>
      <c r="R31" s="24">
        <v>11.46</v>
      </c>
      <c r="S31" s="26">
        <v>11</v>
      </c>
      <c r="T31" s="24" t="s">
        <v>39</v>
      </c>
      <c r="U31" s="26" t="s">
        <v>40</v>
      </c>
      <c r="V31" s="24" t="s">
        <v>39</v>
      </c>
      <c r="W31" s="26" t="s">
        <v>40</v>
      </c>
      <c r="X31" s="24" t="s">
        <v>39</v>
      </c>
      <c r="Y31" s="26" t="s">
        <v>40</v>
      </c>
      <c r="Z31" s="27">
        <v>874</v>
      </c>
      <c r="AA31" s="28">
        <v>231</v>
      </c>
      <c r="AB31" s="29">
        <v>1457</v>
      </c>
      <c r="AC31" s="30">
        <v>673</v>
      </c>
      <c r="AD31" s="31">
        <v>2158</v>
      </c>
      <c r="AE31" s="32">
        <v>-442</v>
      </c>
      <c r="AF31" s="33">
        <v>-701</v>
      </c>
      <c r="AG31" s="28">
        <v>13624</v>
      </c>
      <c r="AH31" s="34">
        <v>1.07</v>
      </c>
      <c r="AI31" s="25">
        <v>12.72</v>
      </c>
      <c r="AJ31" s="35" t="s">
        <v>79</v>
      </c>
      <c r="AK31" s="5" t="s">
        <v>32</v>
      </c>
    </row>
    <row r="32" spans="1:37">
      <c r="A32" s="77">
        <v>11010013</v>
      </c>
      <c r="B32" s="78">
        <v>1</v>
      </c>
      <c r="C32" s="77">
        <v>8010021</v>
      </c>
      <c r="D32" s="78">
        <v>7010058</v>
      </c>
      <c r="E32" s="119">
        <v>29</v>
      </c>
      <c r="F32" s="2" t="s">
        <v>109</v>
      </c>
      <c r="G32" s="2">
        <v>1017</v>
      </c>
      <c r="H32" s="22" t="s">
        <v>110</v>
      </c>
      <c r="I32" s="23">
        <v>16.165099999999999</v>
      </c>
      <c r="J32" s="24">
        <v>4.59</v>
      </c>
      <c r="K32" s="25">
        <v>19.09</v>
      </c>
      <c r="L32" s="24">
        <v>4.82</v>
      </c>
      <c r="M32" s="26">
        <v>27</v>
      </c>
      <c r="N32" s="24">
        <v>12.05</v>
      </c>
      <c r="O32" s="26">
        <v>8</v>
      </c>
      <c r="P32" s="24">
        <v>11.97</v>
      </c>
      <c r="Q32" s="26">
        <v>5</v>
      </c>
      <c r="R32" s="24">
        <v>12.75</v>
      </c>
      <c r="S32" s="26">
        <v>4</v>
      </c>
      <c r="T32" s="24">
        <v>6.48</v>
      </c>
      <c r="U32" s="26">
        <v>8</v>
      </c>
      <c r="V32" s="24">
        <v>3.51</v>
      </c>
      <c r="W32" s="26">
        <v>1</v>
      </c>
      <c r="X32" s="24" t="s">
        <v>39</v>
      </c>
      <c r="Y32" s="26" t="s">
        <v>40</v>
      </c>
      <c r="Z32" s="27">
        <v>3565</v>
      </c>
      <c r="AA32" s="28">
        <v>2572</v>
      </c>
      <c r="AB32" s="29">
        <v>12179</v>
      </c>
      <c r="AC32" s="30">
        <v>2756</v>
      </c>
      <c r="AD32" s="31">
        <v>14186</v>
      </c>
      <c r="AE32" s="32">
        <v>-184</v>
      </c>
      <c r="AF32" s="33">
        <v>-2007</v>
      </c>
      <c r="AG32" s="28">
        <v>62945</v>
      </c>
      <c r="AH32" s="34">
        <v>4.29</v>
      </c>
      <c r="AI32" s="25">
        <v>14.99</v>
      </c>
      <c r="AJ32" s="35" t="s">
        <v>94</v>
      </c>
      <c r="AK32" s="5" t="s">
        <v>95</v>
      </c>
    </row>
    <row r="33" spans="1:37" ht="13.5" thickBot="1">
      <c r="A33" s="77">
        <v>11010013</v>
      </c>
      <c r="B33" s="78">
        <v>1</v>
      </c>
      <c r="C33" s="77">
        <v>8020089</v>
      </c>
      <c r="D33" s="78">
        <v>7010084</v>
      </c>
      <c r="E33" s="120">
        <v>30</v>
      </c>
      <c r="F33" s="85" t="s">
        <v>111</v>
      </c>
      <c r="G33" s="85">
        <v>2605</v>
      </c>
      <c r="H33" s="86" t="s">
        <v>112</v>
      </c>
      <c r="I33" s="87">
        <v>13.0921</v>
      </c>
      <c r="J33" s="88">
        <v>4.62</v>
      </c>
      <c r="K33" s="89">
        <v>18.71</v>
      </c>
      <c r="L33" s="88">
        <v>6.38</v>
      </c>
      <c r="M33" s="90">
        <v>18</v>
      </c>
      <c r="N33" s="88">
        <v>9.61</v>
      </c>
      <c r="O33" s="90">
        <v>17</v>
      </c>
      <c r="P33" s="88">
        <v>9.58</v>
      </c>
      <c r="Q33" s="90">
        <v>14</v>
      </c>
      <c r="R33" s="88">
        <v>12.23</v>
      </c>
      <c r="S33" s="90">
        <v>9</v>
      </c>
      <c r="T33" s="88">
        <v>5.57</v>
      </c>
      <c r="U33" s="90">
        <v>11</v>
      </c>
      <c r="V33" s="88" t="s">
        <v>39</v>
      </c>
      <c r="W33" s="90" t="s">
        <v>40</v>
      </c>
      <c r="X33" s="88" t="s">
        <v>39</v>
      </c>
      <c r="Y33" s="90" t="s">
        <v>40</v>
      </c>
      <c r="Z33" s="91">
        <v>1264</v>
      </c>
      <c r="AA33" s="92">
        <v>477</v>
      </c>
      <c r="AB33" s="93">
        <v>3883</v>
      </c>
      <c r="AC33" s="94">
        <v>2439</v>
      </c>
      <c r="AD33" s="95">
        <v>6361</v>
      </c>
      <c r="AE33" s="96">
        <v>-1962</v>
      </c>
      <c r="AF33" s="97">
        <v>-2478</v>
      </c>
      <c r="AG33" s="92">
        <v>25559</v>
      </c>
      <c r="AH33" s="98">
        <v>-2.92</v>
      </c>
      <c r="AI33" s="89">
        <v>8</v>
      </c>
      <c r="AJ33" s="99" t="s">
        <v>104</v>
      </c>
      <c r="AK33" s="6" t="s">
        <v>29</v>
      </c>
    </row>
    <row r="34" spans="1:37">
      <c r="A34" s="77">
        <v>11010013</v>
      </c>
      <c r="B34" s="78">
        <v>1</v>
      </c>
      <c r="C34" s="77">
        <v>8010003</v>
      </c>
      <c r="D34" s="78">
        <v>7010055</v>
      </c>
      <c r="E34" s="121">
        <v>31</v>
      </c>
      <c r="F34" s="100" t="s">
        <v>113</v>
      </c>
      <c r="G34" s="100">
        <v>6189</v>
      </c>
      <c r="H34" s="101" t="s">
        <v>114</v>
      </c>
      <c r="I34" s="102">
        <v>1246.6357</v>
      </c>
      <c r="J34" s="103">
        <v>1.51</v>
      </c>
      <c r="K34" s="104">
        <v>18.39</v>
      </c>
      <c r="L34" s="103">
        <v>4.8</v>
      </c>
      <c r="M34" s="105">
        <v>28</v>
      </c>
      <c r="N34" s="103" t="s">
        <v>39</v>
      </c>
      <c r="O34" s="105" t="s">
        <v>40</v>
      </c>
      <c r="P34" s="103" t="s">
        <v>39</v>
      </c>
      <c r="Q34" s="105" t="s">
        <v>40</v>
      </c>
      <c r="R34" s="103" t="s">
        <v>39</v>
      </c>
      <c r="S34" s="105" t="s">
        <v>40</v>
      </c>
      <c r="T34" s="103" t="s">
        <v>39</v>
      </c>
      <c r="U34" s="105" t="s">
        <v>40</v>
      </c>
      <c r="V34" s="103" t="s">
        <v>39</v>
      </c>
      <c r="W34" s="105" t="s">
        <v>40</v>
      </c>
      <c r="X34" s="103" t="s">
        <v>39</v>
      </c>
      <c r="Y34" s="105" t="s">
        <v>40</v>
      </c>
      <c r="Z34" s="106">
        <v>13819</v>
      </c>
      <c r="AA34" s="107">
        <v>2825</v>
      </c>
      <c r="AB34" s="108">
        <v>9934</v>
      </c>
      <c r="AC34" s="109">
        <v>2843</v>
      </c>
      <c r="AD34" s="110">
        <v>29558</v>
      </c>
      <c r="AE34" s="111">
        <v>-18</v>
      </c>
      <c r="AF34" s="112">
        <v>-19624</v>
      </c>
      <c r="AG34" s="107">
        <v>106665</v>
      </c>
      <c r="AH34" s="113">
        <v>1.49</v>
      </c>
      <c r="AI34" s="104">
        <v>-0.84</v>
      </c>
      <c r="AJ34" s="114" t="s">
        <v>68</v>
      </c>
      <c r="AK34" s="5" t="s">
        <v>27</v>
      </c>
    </row>
    <row r="35" spans="1:37">
      <c r="A35" s="77">
        <v>11010013</v>
      </c>
      <c r="B35" s="78">
        <v>1</v>
      </c>
      <c r="C35" s="77">
        <v>8010003</v>
      </c>
      <c r="D35" s="78">
        <v>7010055</v>
      </c>
      <c r="E35" s="119">
        <v>32</v>
      </c>
      <c r="F35" s="2" t="s">
        <v>115</v>
      </c>
      <c r="G35" s="2">
        <v>2189</v>
      </c>
      <c r="H35" s="22" t="s">
        <v>116</v>
      </c>
      <c r="I35" s="23">
        <v>1258.3607999999999</v>
      </c>
      <c r="J35" s="24">
        <v>1.47</v>
      </c>
      <c r="K35" s="25">
        <v>17.940000000000001</v>
      </c>
      <c r="L35" s="24">
        <v>4.26</v>
      </c>
      <c r="M35" s="26">
        <v>29</v>
      </c>
      <c r="N35" s="24">
        <v>9.8000000000000007</v>
      </c>
      <c r="O35" s="26">
        <v>16</v>
      </c>
      <c r="P35" s="24">
        <v>9.07</v>
      </c>
      <c r="Q35" s="26">
        <v>16</v>
      </c>
      <c r="R35" s="24">
        <v>12.25</v>
      </c>
      <c r="S35" s="26">
        <v>8</v>
      </c>
      <c r="T35" s="24">
        <v>7.02</v>
      </c>
      <c r="U35" s="26">
        <v>3</v>
      </c>
      <c r="V35" s="24" t="s">
        <v>39</v>
      </c>
      <c r="W35" s="26" t="s">
        <v>40</v>
      </c>
      <c r="X35" s="24" t="s">
        <v>39</v>
      </c>
      <c r="Y35" s="26" t="s">
        <v>40</v>
      </c>
      <c r="Z35" s="27">
        <v>4051</v>
      </c>
      <c r="AA35" s="28">
        <v>6709</v>
      </c>
      <c r="AB35" s="29">
        <v>60630</v>
      </c>
      <c r="AC35" s="30">
        <v>8431</v>
      </c>
      <c r="AD35" s="31">
        <v>57726</v>
      </c>
      <c r="AE35" s="32">
        <v>-1722</v>
      </c>
      <c r="AF35" s="33">
        <v>2904</v>
      </c>
      <c r="AG35" s="28">
        <v>165479</v>
      </c>
      <c r="AH35" s="34">
        <v>0.42</v>
      </c>
      <c r="AI35" s="25">
        <v>20.6</v>
      </c>
      <c r="AJ35" s="35" t="s">
        <v>68</v>
      </c>
      <c r="AK35" s="5" t="s">
        <v>27</v>
      </c>
    </row>
    <row r="36" spans="1:37">
      <c r="A36" s="77">
        <v>11010013</v>
      </c>
      <c r="B36" s="78">
        <v>1</v>
      </c>
      <c r="C36" s="77">
        <v>8050269</v>
      </c>
      <c r="D36" s="78">
        <v>7010121</v>
      </c>
      <c r="E36" s="119">
        <v>33</v>
      </c>
      <c r="F36" s="2" t="s">
        <v>117</v>
      </c>
      <c r="G36" s="2">
        <v>1354</v>
      </c>
      <c r="H36" s="22" t="s">
        <v>118</v>
      </c>
      <c r="I36" s="23">
        <v>13.805999999999999</v>
      </c>
      <c r="J36" s="24">
        <v>4.78</v>
      </c>
      <c r="K36" s="25">
        <v>17.91</v>
      </c>
      <c r="L36" s="24">
        <v>10.47</v>
      </c>
      <c r="M36" s="26">
        <v>8</v>
      </c>
      <c r="N36" s="24">
        <v>9.1199999999999992</v>
      </c>
      <c r="O36" s="26">
        <v>20</v>
      </c>
      <c r="P36" s="24">
        <v>11.1</v>
      </c>
      <c r="Q36" s="26">
        <v>10</v>
      </c>
      <c r="R36" s="24">
        <v>12.17</v>
      </c>
      <c r="S36" s="26">
        <v>10</v>
      </c>
      <c r="T36" s="24">
        <v>6.96</v>
      </c>
      <c r="U36" s="26">
        <v>4</v>
      </c>
      <c r="V36" s="24">
        <v>3.29</v>
      </c>
      <c r="W36" s="26">
        <v>2</v>
      </c>
      <c r="X36" s="24" t="s">
        <v>39</v>
      </c>
      <c r="Y36" s="26" t="s">
        <v>40</v>
      </c>
      <c r="Z36" s="27">
        <v>3324</v>
      </c>
      <c r="AA36" s="28">
        <v>3993</v>
      </c>
      <c r="AB36" s="29">
        <v>90459</v>
      </c>
      <c r="AC36" s="30">
        <v>524</v>
      </c>
      <c r="AD36" s="31">
        <v>79349</v>
      </c>
      <c r="AE36" s="32">
        <v>3469</v>
      </c>
      <c r="AF36" s="33">
        <v>11110</v>
      </c>
      <c r="AG36" s="28">
        <v>265873</v>
      </c>
      <c r="AH36" s="34">
        <v>6.23</v>
      </c>
      <c r="AI36" s="25">
        <v>25.05</v>
      </c>
      <c r="AJ36" s="35" t="s">
        <v>119</v>
      </c>
      <c r="AK36" s="5" t="s">
        <v>120</v>
      </c>
    </row>
    <row r="37" spans="1:37">
      <c r="A37" s="77">
        <v>11010013</v>
      </c>
      <c r="B37" s="78">
        <v>1</v>
      </c>
      <c r="C37" s="77">
        <v>8040164</v>
      </c>
      <c r="D37" s="78">
        <v>7010161</v>
      </c>
      <c r="E37" s="119">
        <v>34</v>
      </c>
      <c r="F37" s="2" t="s">
        <v>121</v>
      </c>
      <c r="G37" s="2">
        <v>2469</v>
      </c>
      <c r="H37" s="22" t="s">
        <v>122</v>
      </c>
      <c r="I37" s="23">
        <v>11.3055</v>
      </c>
      <c r="J37" s="24">
        <v>1.97</v>
      </c>
      <c r="K37" s="25">
        <v>17.579999999999998</v>
      </c>
      <c r="L37" s="24">
        <v>3.19</v>
      </c>
      <c r="M37" s="26">
        <v>31</v>
      </c>
      <c r="N37" s="24">
        <v>7.88</v>
      </c>
      <c r="O37" s="26">
        <v>22</v>
      </c>
      <c r="P37" s="24">
        <v>6.69</v>
      </c>
      <c r="Q37" s="26">
        <v>19</v>
      </c>
      <c r="R37" s="24">
        <v>8.9499999999999993</v>
      </c>
      <c r="S37" s="26">
        <v>17</v>
      </c>
      <c r="T37" s="24">
        <v>3.38</v>
      </c>
      <c r="U37" s="26">
        <v>15</v>
      </c>
      <c r="V37" s="24" t="s">
        <v>39</v>
      </c>
      <c r="W37" s="26" t="s">
        <v>40</v>
      </c>
      <c r="X37" s="24" t="s">
        <v>39</v>
      </c>
      <c r="Y37" s="26" t="s">
        <v>40</v>
      </c>
      <c r="Z37" s="27">
        <v>424</v>
      </c>
      <c r="AA37" s="28">
        <v>6</v>
      </c>
      <c r="AB37" s="29">
        <v>227</v>
      </c>
      <c r="AC37" s="30">
        <v>129</v>
      </c>
      <c r="AD37" s="31">
        <v>706</v>
      </c>
      <c r="AE37" s="32">
        <v>-123</v>
      </c>
      <c r="AF37" s="33">
        <v>-479</v>
      </c>
      <c r="AG37" s="28">
        <v>5345</v>
      </c>
      <c r="AH37" s="34">
        <v>-0.32</v>
      </c>
      <c r="AI37" s="25">
        <v>7.67</v>
      </c>
      <c r="AJ37" s="35" t="s">
        <v>123</v>
      </c>
      <c r="AK37" s="5" t="s">
        <v>33</v>
      </c>
    </row>
    <row r="38" spans="1:37">
      <c r="A38" s="77">
        <v>11010013</v>
      </c>
      <c r="B38" s="78">
        <v>1</v>
      </c>
      <c r="C38" s="77">
        <v>8010012</v>
      </c>
      <c r="D38" s="78">
        <v>7010014</v>
      </c>
      <c r="E38" s="119">
        <v>35</v>
      </c>
      <c r="F38" s="2" t="s">
        <v>124</v>
      </c>
      <c r="G38" s="2">
        <v>705</v>
      </c>
      <c r="H38" s="22" t="s">
        <v>125</v>
      </c>
      <c r="I38" s="23">
        <v>16.223600000000001</v>
      </c>
      <c r="J38" s="24">
        <v>1.31</v>
      </c>
      <c r="K38" s="25">
        <v>16.39</v>
      </c>
      <c r="L38" s="24">
        <v>-0.13</v>
      </c>
      <c r="M38" s="26">
        <v>36</v>
      </c>
      <c r="N38" s="24">
        <v>6.32</v>
      </c>
      <c r="O38" s="26">
        <v>25</v>
      </c>
      <c r="P38" s="24">
        <v>4.88</v>
      </c>
      <c r="Q38" s="26">
        <v>20</v>
      </c>
      <c r="R38" s="24">
        <v>9.0399999999999991</v>
      </c>
      <c r="S38" s="26">
        <v>16</v>
      </c>
      <c r="T38" s="24">
        <v>4.54</v>
      </c>
      <c r="U38" s="26">
        <v>14</v>
      </c>
      <c r="V38" s="24">
        <v>3.22</v>
      </c>
      <c r="W38" s="26">
        <v>3</v>
      </c>
      <c r="X38" s="24" t="s">
        <v>39</v>
      </c>
      <c r="Y38" s="26" t="s">
        <v>40</v>
      </c>
      <c r="Z38" s="27">
        <v>6456</v>
      </c>
      <c r="AA38" s="28">
        <v>1461</v>
      </c>
      <c r="AB38" s="29">
        <v>10981</v>
      </c>
      <c r="AC38" s="30">
        <v>4275</v>
      </c>
      <c r="AD38" s="31">
        <v>20237</v>
      </c>
      <c r="AE38" s="32">
        <v>-2814</v>
      </c>
      <c r="AF38" s="33">
        <v>-9256</v>
      </c>
      <c r="AG38" s="28">
        <v>115686</v>
      </c>
      <c r="AH38" s="34">
        <v>-1.1000000000000001</v>
      </c>
      <c r="AI38" s="25">
        <v>7.5</v>
      </c>
      <c r="AJ38" s="35" t="s">
        <v>55</v>
      </c>
      <c r="AK38" s="5" t="s">
        <v>34</v>
      </c>
    </row>
    <row r="39" spans="1:37">
      <c r="A39" s="77">
        <v>11010013</v>
      </c>
      <c r="B39" s="78">
        <v>1</v>
      </c>
      <c r="C39" s="77">
        <v>8020074</v>
      </c>
      <c r="D39" s="78">
        <v>7010095</v>
      </c>
      <c r="E39" s="119">
        <v>36</v>
      </c>
      <c r="F39" s="2" t="s">
        <v>126</v>
      </c>
      <c r="G39" s="2">
        <v>8992</v>
      </c>
      <c r="H39" s="22" t="s">
        <v>127</v>
      </c>
      <c r="I39" s="23">
        <v>10.076000000000001</v>
      </c>
      <c r="J39" s="24">
        <v>1.19</v>
      </c>
      <c r="K39" s="25">
        <v>11.85</v>
      </c>
      <c r="L39" s="24">
        <v>2.37</v>
      </c>
      <c r="M39" s="26">
        <v>33</v>
      </c>
      <c r="N39" s="24" t="s">
        <v>39</v>
      </c>
      <c r="O39" s="26" t="s">
        <v>40</v>
      </c>
      <c r="P39" s="24" t="s">
        <v>39</v>
      </c>
      <c r="Q39" s="26" t="s">
        <v>40</v>
      </c>
      <c r="R39" s="24" t="s">
        <v>39</v>
      </c>
      <c r="S39" s="26" t="s">
        <v>40</v>
      </c>
      <c r="T39" s="24" t="s">
        <v>39</v>
      </c>
      <c r="U39" s="26" t="s">
        <v>40</v>
      </c>
      <c r="V39" s="24" t="s">
        <v>39</v>
      </c>
      <c r="W39" s="26" t="s">
        <v>40</v>
      </c>
      <c r="X39" s="24" t="s">
        <v>39</v>
      </c>
      <c r="Y39" s="26" t="s">
        <v>40</v>
      </c>
      <c r="Z39" s="27">
        <v>59731</v>
      </c>
      <c r="AA39" s="28">
        <v>8433</v>
      </c>
      <c r="AB39" s="29">
        <v>198554</v>
      </c>
      <c r="AC39" s="30">
        <v>147396</v>
      </c>
      <c r="AD39" s="31">
        <v>211407</v>
      </c>
      <c r="AE39" s="32">
        <v>-138963</v>
      </c>
      <c r="AF39" s="33">
        <v>-12853</v>
      </c>
      <c r="AG39" s="28">
        <v>424403</v>
      </c>
      <c r="AH39" s="34">
        <v>-23.84</v>
      </c>
      <c r="AI39" s="25">
        <v>9.0500000000000007</v>
      </c>
      <c r="AJ39" s="35" t="s">
        <v>82</v>
      </c>
      <c r="AK39" s="5" t="s">
        <v>31</v>
      </c>
    </row>
    <row r="40" spans="1:37">
      <c r="A40" s="77">
        <v>11010013</v>
      </c>
      <c r="B40" s="78">
        <v>1</v>
      </c>
      <c r="C40" s="77">
        <v>8020074</v>
      </c>
      <c r="D40" s="78">
        <v>7010095</v>
      </c>
      <c r="E40" s="119">
        <v>37</v>
      </c>
      <c r="F40" s="2" t="s">
        <v>128</v>
      </c>
      <c r="G40" s="2">
        <v>1992</v>
      </c>
      <c r="H40" s="22" t="s">
        <v>129</v>
      </c>
      <c r="I40" s="23">
        <v>9.9575999999999993</v>
      </c>
      <c r="J40" s="24">
        <v>1.1299999999999999</v>
      </c>
      <c r="K40" s="25">
        <v>11.37</v>
      </c>
      <c r="L40" s="24">
        <v>1.61</v>
      </c>
      <c r="M40" s="26">
        <v>35</v>
      </c>
      <c r="N40" s="24">
        <v>7.66</v>
      </c>
      <c r="O40" s="26">
        <v>23</v>
      </c>
      <c r="P40" s="24">
        <v>6.81</v>
      </c>
      <c r="Q40" s="26">
        <v>18</v>
      </c>
      <c r="R40" s="24">
        <v>9.2100000000000009</v>
      </c>
      <c r="S40" s="26">
        <v>15</v>
      </c>
      <c r="T40" s="24">
        <v>4.88</v>
      </c>
      <c r="U40" s="26">
        <v>13</v>
      </c>
      <c r="V40" s="24" t="s">
        <v>39</v>
      </c>
      <c r="W40" s="26" t="s">
        <v>40</v>
      </c>
      <c r="X40" s="24" t="s">
        <v>39</v>
      </c>
      <c r="Y40" s="26" t="s">
        <v>40</v>
      </c>
      <c r="Z40" s="27">
        <v>512</v>
      </c>
      <c r="AA40" s="28">
        <v>125</v>
      </c>
      <c r="AB40" s="29">
        <v>1175</v>
      </c>
      <c r="AC40" s="30">
        <v>465</v>
      </c>
      <c r="AD40" s="31">
        <v>1374</v>
      </c>
      <c r="AE40" s="32">
        <v>-340</v>
      </c>
      <c r="AF40" s="33">
        <v>-199</v>
      </c>
      <c r="AG40" s="28">
        <v>10273</v>
      </c>
      <c r="AH40" s="34">
        <v>-2.12</v>
      </c>
      <c r="AI40" s="25">
        <v>9.2100000000000009</v>
      </c>
      <c r="AJ40" s="35" t="s">
        <v>82</v>
      </c>
      <c r="AK40" s="6" t="s">
        <v>31</v>
      </c>
    </row>
    <row r="41" spans="1:37">
      <c r="A41" s="77">
        <v>11010013</v>
      </c>
      <c r="B41" s="78">
        <v>1</v>
      </c>
      <c r="C41" s="77">
        <v>8010152</v>
      </c>
      <c r="D41" s="78">
        <v>7010113</v>
      </c>
      <c r="E41" s="119">
        <v>38</v>
      </c>
      <c r="F41" s="2" t="s">
        <v>130</v>
      </c>
      <c r="G41" s="2">
        <v>454</v>
      </c>
      <c r="H41" s="22" t="s">
        <v>131</v>
      </c>
      <c r="I41" s="23">
        <v>11.9262</v>
      </c>
      <c r="J41" s="24">
        <v>-2.09</v>
      </c>
      <c r="K41" s="25">
        <v>4.6399999999999997</v>
      </c>
      <c r="L41" s="24">
        <v>-9.09</v>
      </c>
      <c r="M41" s="26">
        <v>37</v>
      </c>
      <c r="N41" s="24">
        <v>-0.04</v>
      </c>
      <c r="O41" s="26">
        <v>27</v>
      </c>
      <c r="P41" s="24">
        <v>2.42</v>
      </c>
      <c r="Q41" s="26">
        <v>22</v>
      </c>
      <c r="R41" s="24">
        <v>7.97</v>
      </c>
      <c r="S41" s="26">
        <v>18</v>
      </c>
      <c r="T41" s="24">
        <v>2.39</v>
      </c>
      <c r="U41" s="26">
        <v>17</v>
      </c>
      <c r="V41" s="24">
        <v>-0.21</v>
      </c>
      <c r="W41" s="26">
        <v>6</v>
      </c>
      <c r="X41" s="24">
        <v>2.82</v>
      </c>
      <c r="Y41" s="26">
        <v>1</v>
      </c>
      <c r="Z41" s="27">
        <v>316</v>
      </c>
      <c r="AA41" s="28"/>
      <c r="AB41" s="29">
        <v>149</v>
      </c>
      <c r="AC41" s="30">
        <v>55</v>
      </c>
      <c r="AD41" s="31">
        <v>390</v>
      </c>
      <c r="AE41" s="32">
        <v>-55</v>
      </c>
      <c r="AF41" s="33">
        <v>-241</v>
      </c>
      <c r="AG41" s="28">
        <v>2021</v>
      </c>
      <c r="AH41" s="34">
        <v>-4.62</v>
      </c>
      <c r="AI41" s="25">
        <v>-6.37</v>
      </c>
      <c r="AJ41" s="35" t="s">
        <v>132</v>
      </c>
      <c r="AK41" s="5" t="s">
        <v>133</v>
      </c>
    </row>
    <row r="42" spans="1:37" ht="13.5" thickBot="1">
      <c r="A42" s="77">
        <v>11010013</v>
      </c>
      <c r="B42" s="78">
        <v>1</v>
      </c>
      <c r="C42" s="77">
        <v>8030140</v>
      </c>
      <c r="D42" s="78">
        <v>7010043</v>
      </c>
      <c r="E42" s="119">
        <v>39</v>
      </c>
      <c r="F42" s="2" t="s">
        <v>134</v>
      </c>
      <c r="G42" s="2">
        <v>1780</v>
      </c>
      <c r="H42" s="36" t="s">
        <v>135</v>
      </c>
      <c r="I42" s="37">
        <v>4.4653</v>
      </c>
      <c r="J42" s="38">
        <v>3.17</v>
      </c>
      <c r="K42" s="39">
        <v>3.88</v>
      </c>
      <c r="L42" s="38">
        <v>4</v>
      </c>
      <c r="M42" s="40">
        <v>30</v>
      </c>
      <c r="N42" s="38">
        <v>4.12</v>
      </c>
      <c r="O42" s="40">
        <v>26</v>
      </c>
      <c r="P42" s="38">
        <v>10.09</v>
      </c>
      <c r="Q42" s="40">
        <v>13</v>
      </c>
      <c r="R42" s="38">
        <v>10.43</v>
      </c>
      <c r="S42" s="40">
        <v>14</v>
      </c>
      <c r="T42" s="38">
        <v>6.63</v>
      </c>
      <c r="U42" s="40">
        <v>7</v>
      </c>
      <c r="V42" s="38">
        <v>-1.76</v>
      </c>
      <c r="W42" s="40">
        <v>8</v>
      </c>
      <c r="X42" s="38" t="s">
        <v>39</v>
      </c>
      <c r="Y42" s="40" t="s">
        <v>40</v>
      </c>
      <c r="Z42" s="41">
        <v>948</v>
      </c>
      <c r="AA42" s="42">
        <v>115</v>
      </c>
      <c r="AB42" s="43">
        <v>1423</v>
      </c>
      <c r="AC42" s="44">
        <v>157</v>
      </c>
      <c r="AD42" s="45">
        <v>4811</v>
      </c>
      <c r="AE42" s="46">
        <v>-42</v>
      </c>
      <c r="AF42" s="47">
        <v>-3388</v>
      </c>
      <c r="AG42" s="42">
        <v>8634</v>
      </c>
      <c r="AH42" s="48">
        <v>2.67</v>
      </c>
      <c r="AI42" s="39">
        <v>-25.75</v>
      </c>
      <c r="AJ42" s="49" t="s">
        <v>136</v>
      </c>
      <c r="AK42" s="5" t="s">
        <v>26</v>
      </c>
    </row>
    <row r="43" spans="1:37" ht="13.5" thickBot="1">
      <c r="A43" s="77"/>
      <c r="B43" s="78"/>
      <c r="C43" s="77" t="s">
        <v>137</v>
      </c>
      <c r="D43" s="78" t="s">
        <v>137</v>
      </c>
      <c r="E43" t="s">
        <v>0</v>
      </c>
      <c r="F43" t="s">
        <v>138</v>
      </c>
      <c r="G43" t="s">
        <v>39</v>
      </c>
      <c r="H43" s="1" t="s">
        <v>139</v>
      </c>
      <c r="I43" s="50" t="s">
        <v>140</v>
      </c>
      <c r="J43" s="51">
        <v>3.4</v>
      </c>
      <c r="K43" s="52">
        <v>19.579999999999998</v>
      </c>
      <c r="L43" s="51">
        <v>6.48</v>
      </c>
      <c r="M43" s="53">
        <v>37</v>
      </c>
      <c r="N43" s="51">
        <v>10.01</v>
      </c>
      <c r="O43" s="54">
        <v>27</v>
      </c>
      <c r="P43" s="51">
        <v>9.67</v>
      </c>
      <c r="Q43" s="54">
        <v>22</v>
      </c>
      <c r="R43" s="51">
        <v>11.32</v>
      </c>
      <c r="S43" s="54">
        <v>19</v>
      </c>
      <c r="T43" s="51">
        <v>5.95</v>
      </c>
      <c r="U43" s="54">
        <v>17</v>
      </c>
      <c r="V43" s="51">
        <v>1.34</v>
      </c>
      <c r="W43" s="54">
        <v>8</v>
      </c>
      <c r="X43" s="51">
        <v>2.82</v>
      </c>
      <c r="Y43" s="54">
        <v>1</v>
      </c>
      <c r="Z43" s="55">
        <v>249003</v>
      </c>
      <c r="AA43" s="56">
        <v>250861</v>
      </c>
      <c r="AB43" s="57">
        <v>1086858</v>
      </c>
      <c r="AC43" s="58">
        <v>219543</v>
      </c>
      <c r="AD43" s="59">
        <v>760424</v>
      </c>
      <c r="AE43" s="60">
        <v>31318</v>
      </c>
      <c r="AF43" s="53">
        <v>326434</v>
      </c>
      <c r="AG43" s="60">
        <v>3072427</v>
      </c>
      <c r="AH43" s="82">
        <v>4.32</v>
      </c>
      <c r="AI43" s="83">
        <v>34.01</v>
      </c>
      <c r="AJ43" s="61"/>
      <c r="AK43" s="5"/>
    </row>
    <row r="44" spans="1:37" ht="13.5" thickBot="1">
      <c r="A44" s="77"/>
      <c r="B44" s="78"/>
      <c r="C44" s="77" t="s">
        <v>137</v>
      </c>
      <c r="D44" s="78" t="s">
        <v>137</v>
      </c>
      <c r="E44" t="s">
        <v>0</v>
      </c>
      <c r="F44" t="s">
        <v>138</v>
      </c>
      <c r="G44" t="s">
        <v>39</v>
      </c>
      <c r="H44" s="1" t="s">
        <v>141</v>
      </c>
      <c r="I44" s="50"/>
      <c r="J44" s="62">
        <v>3.3</v>
      </c>
      <c r="K44" s="63">
        <v>19.100000000000001</v>
      </c>
      <c r="L44" s="62">
        <v>6.89</v>
      </c>
      <c r="M44" s="64" t="s">
        <v>40</v>
      </c>
      <c r="N44" s="62">
        <v>10.23</v>
      </c>
      <c r="O44" s="65" t="s">
        <v>40</v>
      </c>
      <c r="P44" s="62">
        <v>10.119999999999999</v>
      </c>
      <c r="Q44" s="65" t="s">
        <v>40</v>
      </c>
      <c r="R44" s="62">
        <v>11.92</v>
      </c>
      <c r="S44" s="65" t="s">
        <v>40</v>
      </c>
      <c r="T44" s="62">
        <v>6.21</v>
      </c>
      <c r="U44" s="64" t="s">
        <v>40</v>
      </c>
      <c r="V44" s="62">
        <v>2.58</v>
      </c>
      <c r="W44" s="64" t="s">
        <v>40</v>
      </c>
      <c r="X44" s="62">
        <v>2.88</v>
      </c>
      <c r="Y44" s="64"/>
      <c r="Z44" s="66"/>
      <c r="AA44" s="67"/>
      <c r="AB44" s="68"/>
      <c r="AC44" s="69"/>
      <c r="AD44" s="70"/>
      <c r="AE44" s="71"/>
      <c r="AF44" s="64"/>
      <c r="AG44" s="81"/>
      <c r="AH44" s="1"/>
      <c r="AI44" s="1"/>
      <c r="AJ44" s="61"/>
      <c r="AK44" s="5"/>
    </row>
  </sheetData>
  <mergeCells count="13">
    <mergeCell ref="AC2:AD2"/>
    <mergeCell ref="J2:K2"/>
    <mergeCell ref="AA2:AB2"/>
    <mergeCell ref="AE2:AF2"/>
    <mergeCell ref="AH2:AI2"/>
    <mergeCell ref="A2:D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1" fitToHeight="0" orientation="landscape" horizontalDpi="300" verticalDpi="300" r:id="rId1"/>
  <headerFooter alignWithMargins="0">
    <oddFooter>&amp;L&amp;"BenguiatGot Bk BT,Book"&amp;20inverco&amp;"Arial,Normal"&amp;10 &amp;"Arial,Negrita Cursiva"31/07/2019&amp;C&amp;9(Importes en Miles de Euros)&amp;R&amp;"Arial,Negrita"&amp;9&amp;URVI Estados Unidos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2016-06-13T11:01:29Z</cp:lastPrinted>
  <dcterms:created xsi:type="dcterms:W3CDTF">2000-11-24T12:41:46Z</dcterms:created>
  <dcterms:modified xsi:type="dcterms:W3CDTF">2019-09-04T16:32:48Z</dcterms:modified>
</cp:coreProperties>
</file>